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oasys.local\aoasfil\総務部\事業調整課\許可係\７年度　※エルエス工業自治体間協議あり！\03_実績報告書\14_実績報告書作成例集（R8.2月版）起案・印刷データ\起案\"/>
    </mc:Choice>
  </mc:AlternateContent>
  <xr:revisionPtr revIDLastSave="0" documentId="13_ncr:1_{4C4D764E-806E-483A-9F2B-CFCBCBD86A4C}" xr6:coauthVersionLast="47" xr6:coauthVersionMax="47" xr10:uidLastSave="{00000000-0000-0000-0000-000000000000}"/>
  <bookViews>
    <workbookView xWindow="-108" yWindow="-108" windowWidth="23256" windowHeight="12456" tabRatio="740" xr2:uid="{00000000-000D-0000-FFFF-FFFF00000000}"/>
  </bookViews>
  <sheets>
    <sheet name="実績調査票（様式No.11）" sheetId="26" r:id="rId1"/>
    <sheet name="千代田" sheetId="1" r:id="rId2"/>
    <sheet name="中央" sheetId="50" r:id="rId3"/>
    <sheet name="港" sheetId="51" r:id="rId4"/>
    <sheet name="新宿" sheetId="52" r:id="rId5"/>
    <sheet name="文京" sheetId="53" r:id="rId6"/>
    <sheet name="台東" sheetId="54" r:id="rId7"/>
    <sheet name="墨田" sheetId="55" r:id="rId8"/>
    <sheet name="江東" sheetId="56" r:id="rId9"/>
    <sheet name="品川" sheetId="57" r:id="rId10"/>
    <sheet name="目黒" sheetId="58" r:id="rId11"/>
    <sheet name="大田" sheetId="62" r:id="rId12"/>
    <sheet name="世田谷" sheetId="59" r:id="rId13"/>
    <sheet name="渋谷" sheetId="60" r:id="rId14"/>
    <sheet name="中野" sheetId="61" r:id="rId15"/>
    <sheet name="杉並" sheetId="63" r:id="rId16"/>
    <sheet name="豊島" sheetId="64" r:id="rId17"/>
    <sheet name="北" sheetId="65" r:id="rId18"/>
    <sheet name="荒川" sheetId="66" r:id="rId19"/>
    <sheet name="板橋" sheetId="67" r:id="rId20"/>
    <sheet name="練馬" sheetId="68" r:id="rId21"/>
    <sheet name="足立" sheetId="69" r:id="rId22"/>
    <sheet name="葛飾" sheetId="70" r:id="rId23"/>
    <sheet name="江戸川" sheetId="71" r:id="rId24"/>
  </sheets>
  <definedNames>
    <definedName name="_xlnm.Print_Area" localSheetId="22">葛飾!$A$1:$AG$37</definedName>
    <definedName name="_xlnm.Print_Area" localSheetId="23">江戸川!$A$1:$AG$37</definedName>
    <definedName name="_xlnm.Print_Area" localSheetId="8">江東!$A$1:$AG$37</definedName>
    <definedName name="_xlnm.Print_Area" localSheetId="3">港!$A$1:$AG$37</definedName>
    <definedName name="_xlnm.Print_Area" localSheetId="18">荒川!$A$1:$AG$37</definedName>
    <definedName name="_xlnm.Print_Area" localSheetId="0">'実績調査票（様式No.11）'!$A$1:$AA$70</definedName>
    <definedName name="_xlnm.Print_Area" localSheetId="13">渋谷!$A$1:$AG$37</definedName>
    <definedName name="_xlnm.Print_Area" localSheetId="4">新宿!$A$1:$AG$37</definedName>
    <definedName name="_xlnm.Print_Area" localSheetId="15">杉並!$A$1:$AG$37</definedName>
    <definedName name="_xlnm.Print_Area" localSheetId="12">世田谷!$A$1:$AG$37</definedName>
    <definedName name="_xlnm.Print_Area" localSheetId="1">千代田!$A$1:$AG$37</definedName>
    <definedName name="_xlnm.Print_Area" localSheetId="21">足立!$A$1:$AG$37</definedName>
    <definedName name="_xlnm.Print_Area" localSheetId="6">台東!$A$1:$AG$37</definedName>
    <definedName name="_xlnm.Print_Area" localSheetId="11">大田!$A$1:$AG$37</definedName>
    <definedName name="_xlnm.Print_Area" localSheetId="2">中央!$A$1:$AG$37</definedName>
    <definedName name="_xlnm.Print_Area" localSheetId="14">中野!$A$1:$AG$37</definedName>
    <definedName name="_xlnm.Print_Area" localSheetId="19">板橋!$A$1:$AG$37</definedName>
    <definedName name="_xlnm.Print_Area" localSheetId="9">品川!$A$1:$AG$37</definedName>
    <definedName name="_xlnm.Print_Area" localSheetId="5">文京!$A$1:$AG$37</definedName>
    <definedName name="_xlnm.Print_Area" localSheetId="16">豊島!$A$1:$AG$37</definedName>
    <definedName name="_xlnm.Print_Area" localSheetId="17">北!$A$1:$AG$37</definedName>
    <definedName name="_xlnm.Print_Area" localSheetId="7">墨田!$A$1:$AG$37</definedName>
    <definedName name="_xlnm.Print_Area" localSheetId="10">目黒!$A$1:$AG$37</definedName>
    <definedName name="_xlnm.Print_Area" localSheetId="20">練馬!$A$1:$AG$37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51" l="1"/>
  <c r="W21" i="50" l="1"/>
  <c r="W22" i="50"/>
  <c r="W23" i="50"/>
  <c r="W24" i="50"/>
  <c r="W25" i="50"/>
  <c r="W26" i="50"/>
  <c r="W27" i="50"/>
  <c r="W28" i="50"/>
  <c r="W29" i="50"/>
  <c r="W30" i="50"/>
  <c r="W31" i="50"/>
  <c r="W25" i="51"/>
  <c r="W26" i="51"/>
  <c r="W27" i="51"/>
  <c r="W28" i="51"/>
  <c r="W29" i="51"/>
  <c r="W30" i="51"/>
  <c r="W31" i="51"/>
  <c r="W21" i="52"/>
  <c r="W22" i="52"/>
  <c r="W23" i="52"/>
  <c r="W24" i="52"/>
  <c r="W25" i="52"/>
  <c r="W26" i="52"/>
  <c r="W27" i="52"/>
  <c r="W28" i="52"/>
  <c r="W29" i="52"/>
  <c r="W30" i="52"/>
  <c r="W31" i="52"/>
  <c r="W21" i="53"/>
  <c r="W22" i="53"/>
  <c r="W23" i="53"/>
  <c r="W24" i="53"/>
  <c r="W25" i="53"/>
  <c r="W26" i="53"/>
  <c r="W27" i="53"/>
  <c r="W28" i="53"/>
  <c r="W29" i="53"/>
  <c r="W30" i="53"/>
  <c r="W31" i="53"/>
  <c r="W21" i="54"/>
  <c r="W22" i="54"/>
  <c r="W23" i="54"/>
  <c r="W24" i="54"/>
  <c r="W25" i="54"/>
  <c r="W26" i="54"/>
  <c r="W27" i="54"/>
  <c r="W28" i="54"/>
  <c r="W29" i="54"/>
  <c r="W30" i="54"/>
  <c r="W31" i="54"/>
  <c r="W21" i="55"/>
  <c r="W22" i="55"/>
  <c r="W23" i="55"/>
  <c r="W24" i="55"/>
  <c r="W25" i="55"/>
  <c r="W26" i="55"/>
  <c r="W27" i="55"/>
  <c r="W28" i="55"/>
  <c r="W29" i="55"/>
  <c r="W30" i="55"/>
  <c r="W31" i="55"/>
  <c r="W21" i="56"/>
  <c r="W22" i="56"/>
  <c r="W23" i="56"/>
  <c r="W24" i="56"/>
  <c r="W25" i="56"/>
  <c r="W26" i="56"/>
  <c r="W27" i="56"/>
  <c r="W28" i="56"/>
  <c r="W29" i="56"/>
  <c r="W30" i="56"/>
  <c r="W31" i="56"/>
  <c r="W21" i="57"/>
  <c r="W22" i="57"/>
  <c r="W23" i="57"/>
  <c r="W24" i="57"/>
  <c r="W25" i="57"/>
  <c r="W26" i="57"/>
  <c r="W27" i="57"/>
  <c r="W28" i="57"/>
  <c r="W29" i="57"/>
  <c r="W30" i="57"/>
  <c r="W31" i="57"/>
  <c r="W21" i="58"/>
  <c r="W22" i="58"/>
  <c r="W23" i="58"/>
  <c r="W24" i="58"/>
  <c r="W25" i="58"/>
  <c r="W26" i="58"/>
  <c r="W27" i="58"/>
  <c r="W28" i="58"/>
  <c r="W29" i="58"/>
  <c r="W30" i="58"/>
  <c r="W31" i="58"/>
  <c r="W21" i="62"/>
  <c r="W22" i="62"/>
  <c r="W23" i="62"/>
  <c r="W24" i="62"/>
  <c r="W25" i="62"/>
  <c r="W26" i="62"/>
  <c r="W27" i="62"/>
  <c r="W28" i="62"/>
  <c r="W29" i="62"/>
  <c r="W30" i="62"/>
  <c r="W31" i="62"/>
  <c r="W21" i="59"/>
  <c r="W22" i="59"/>
  <c r="W23" i="59"/>
  <c r="W24" i="59"/>
  <c r="W25" i="59"/>
  <c r="W26" i="59"/>
  <c r="W27" i="59"/>
  <c r="W28" i="59"/>
  <c r="W29" i="59"/>
  <c r="W30" i="59"/>
  <c r="W31" i="59"/>
  <c r="W21" i="60"/>
  <c r="W22" i="60"/>
  <c r="W23" i="60"/>
  <c r="W24" i="60"/>
  <c r="W25" i="60"/>
  <c r="W26" i="60"/>
  <c r="W27" i="60"/>
  <c r="W28" i="60"/>
  <c r="W29" i="60"/>
  <c r="W30" i="60"/>
  <c r="W31" i="60"/>
  <c r="W21" i="61"/>
  <c r="W22" i="61"/>
  <c r="W23" i="61"/>
  <c r="W24" i="61"/>
  <c r="W25" i="61"/>
  <c r="W26" i="61"/>
  <c r="W27" i="61"/>
  <c r="W28" i="61"/>
  <c r="W29" i="61"/>
  <c r="W30" i="61"/>
  <c r="W31" i="61"/>
  <c r="W21" i="63"/>
  <c r="W22" i="63"/>
  <c r="W23" i="63"/>
  <c r="W24" i="63"/>
  <c r="W25" i="63"/>
  <c r="W26" i="63"/>
  <c r="W27" i="63"/>
  <c r="W28" i="63"/>
  <c r="W29" i="63"/>
  <c r="W30" i="63"/>
  <c r="W31" i="63"/>
  <c r="W21" i="64"/>
  <c r="W22" i="64"/>
  <c r="W23" i="64"/>
  <c r="W24" i="64"/>
  <c r="W25" i="64"/>
  <c r="W26" i="64"/>
  <c r="W27" i="64"/>
  <c r="W28" i="64"/>
  <c r="W29" i="64"/>
  <c r="W30" i="64"/>
  <c r="W31" i="64"/>
  <c r="W21" i="65"/>
  <c r="W22" i="65"/>
  <c r="W23" i="65"/>
  <c r="W24" i="65"/>
  <c r="W25" i="65"/>
  <c r="W26" i="65"/>
  <c r="W27" i="65"/>
  <c r="W28" i="65"/>
  <c r="W29" i="65"/>
  <c r="W30" i="65"/>
  <c r="W31" i="65"/>
  <c r="W21" i="66"/>
  <c r="W22" i="66"/>
  <c r="W23" i="66"/>
  <c r="W24" i="66"/>
  <c r="W25" i="66"/>
  <c r="W26" i="66"/>
  <c r="W27" i="66"/>
  <c r="W28" i="66"/>
  <c r="W29" i="66"/>
  <c r="W30" i="66"/>
  <c r="W31" i="66"/>
  <c r="W21" i="67"/>
  <c r="W22" i="67"/>
  <c r="W23" i="67"/>
  <c r="W24" i="67"/>
  <c r="W25" i="67"/>
  <c r="W26" i="67"/>
  <c r="W27" i="67"/>
  <c r="W28" i="67"/>
  <c r="W29" i="67"/>
  <c r="W30" i="67"/>
  <c r="W31" i="67"/>
  <c r="W21" i="68"/>
  <c r="W22" i="68"/>
  <c r="W23" i="68"/>
  <c r="W24" i="68"/>
  <c r="W25" i="68"/>
  <c r="W26" i="68"/>
  <c r="W27" i="68"/>
  <c r="W28" i="68"/>
  <c r="W29" i="68"/>
  <c r="W30" i="68"/>
  <c r="W31" i="68"/>
  <c r="W21" i="69"/>
  <c r="W22" i="69"/>
  <c r="W23" i="69"/>
  <c r="W24" i="69"/>
  <c r="W25" i="69"/>
  <c r="W26" i="69"/>
  <c r="W27" i="69"/>
  <c r="W28" i="69"/>
  <c r="W29" i="69"/>
  <c r="W30" i="69"/>
  <c r="W31" i="69"/>
  <c r="W21" i="70"/>
  <c r="W22" i="70"/>
  <c r="W23" i="70"/>
  <c r="W24" i="70"/>
  <c r="W25" i="70"/>
  <c r="W26" i="70"/>
  <c r="W27" i="70"/>
  <c r="W28" i="70"/>
  <c r="W29" i="70"/>
  <c r="W30" i="70"/>
  <c r="W31" i="70"/>
  <c r="W21" i="71"/>
  <c r="W22" i="71"/>
  <c r="W23" i="71"/>
  <c r="W24" i="71"/>
  <c r="W25" i="71"/>
  <c r="W26" i="71"/>
  <c r="W27" i="71"/>
  <c r="W28" i="71"/>
  <c r="W29" i="71"/>
  <c r="W30" i="71"/>
  <c r="W31" i="71"/>
  <c r="W21" i="1"/>
  <c r="W22" i="1"/>
  <c r="W23" i="1"/>
  <c r="W24" i="1"/>
  <c r="W25" i="1"/>
  <c r="W26" i="1"/>
  <c r="W27" i="1"/>
  <c r="W28" i="1"/>
  <c r="W29" i="1"/>
  <c r="W30" i="1"/>
  <c r="W31" i="1"/>
  <c r="W20" i="50"/>
  <c r="W20" i="51"/>
  <c r="W20" i="52"/>
  <c r="W20" i="53"/>
  <c r="W20" i="54"/>
  <c r="W20" i="55"/>
  <c r="W20" i="56"/>
  <c r="W20" i="57"/>
  <c r="W20" i="58"/>
  <c r="W20" i="62"/>
  <c r="W20" i="59"/>
  <c r="W20" i="60"/>
  <c r="W20" i="61"/>
  <c r="W20" i="63"/>
  <c r="W20" i="64"/>
  <c r="W20" i="65"/>
  <c r="W20" i="66"/>
  <c r="W20" i="67"/>
  <c r="W20" i="68"/>
  <c r="W20" i="69"/>
  <c r="W20" i="70"/>
  <c r="W20" i="71"/>
  <c r="W20" i="1"/>
  <c r="C21" i="50"/>
  <c r="C22" i="50"/>
  <c r="C23" i="50"/>
  <c r="C24" i="50"/>
  <c r="C25" i="50"/>
  <c r="C26" i="50"/>
  <c r="C27" i="50"/>
  <c r="C28" i="50"/>
  <c r="C29" i="50"/>
  <c r="C30" i="50"/>
  <c r="C31" i="50"/>
  <c r="C21" i="51"/>
  <c r="C22" i="51"/>
  <c r="C23" i="51"/>
  <c r="C25" i="51"/>
  <c r="C26" i="51"/>
  <c r="C27" i="51"/>
  <c r="C28" i="51"/>
  <c r="C29" i="51"/>
  <c r="C30" i="51"/>
  <c r="C31" i="51"/>
  <c r="C21" i="52"/>
  <c r="C22" i="52"/>
  <c r="C23" i="52"/>
  <c r="C24" i="52"/>
  <c r="C25" i="52"/>
  <c r="C26" i="52"/>
  <c r="C27" i="52"/>
  <c r="C28" i="52"/>
  <c r="C29" i="52"/>
  <c r="C30" i="52"/>
  <c r="C31" i="52"/>
  <c r="C21" i="53"/>
  <c r="C22" i="53"/>
  <c r="C23" i="53"/>
  <c r="C24" i="53"/>
  <c r="C25" i="53"/>
  <c r="C26" i="53"/>
  <c r="C27" i="53"/>
  <c r="C28" i="53"/>
  <c r="C29" i="53"/>
  <c r="C30" i="53"/>
  <c r="C31" i="53"/>
  <c r="C21" i="54"/>
  <c r="C22" i="54"/>
  <c r="C23" i="54"/>
  <c r="C24" i="54"/>
  <c r="C25" i="54"/>
  <c r="C26" i="54"/>
  <c r="C27" i="54"/>
  <c r="C28" i="54"/>
  <c r="C29" i="54"/>
  <c r="C30" i="54"/>
  <c r="C31" i="54"/>
  <c r="C21" i="55"/>
  <c r="C22" i="55"/>
  <c r="C23" i="55"/>
  <c r="C24" i="55"/>
  <c r="C25" i="55"/>
  <c r="C26" i="55"/>
  <c r="C27" i="55"/>
  <c r="C28" i="55"/>
  <c r="C29" i="55"/>
  <c r="C30" i="55"/>
  <c r="C31" i="55"/>
  <c r="C21" i="56"/>
  <c r="C22" i="56"/>
  <c r="C23" i="56"/>
  <c r="C24" i="56"/>
  <c r="C25" i="56"/>
  <c r="C26" i="56"/>
  <c r="C27" i="56"/>
  <c r="C28" i="56"/>
  <c r="C29" i="56"/>
  <c r="C30" i="56"/>
  <c r="C31" i="56"/>
  <c r="C21" i="57"/>
  <c r="C22" i="57"/>
  <c r="C23" i="57"/>
  <c r="C24" i="57"/>
  <c r="C25" i="57"/>
  <c r="C26" i="57"/>
  <c r="C27" i="57"/>
  <c r="C28" i="57"/>
  <c r="C29" i="57"/>
  <c r="C30" i="57"/>
  <c r="C31" i="57"/>
  <c r="C21" i="58"/>
  <c r="C22" i="58"/>
  <c r="C23" i="58"/>
  <c r="C24" i="58"/>
  <c r="C25" i="58"/>
  <c r="C26" i="58"/>
  <c r="C27" i="58"/>
  <c r="C28" i="58"/>
  <c r="C29" i="58"/>
  <c r="C30" i="58"/>
  <c r="C31" i="58"/>
  <c r="C21" i="62"/>
  <c r="C22" i="62"/>
  <c r="C23" i="62"/>
  <c r="C24" i="62"/>
  <c r="C25" i="62"/>
  <c r="C26" i="62"/>
  <c r="C27" i="62"/>
  <c r="C28" i="62"/>
  <c r="C29" i="62"/>
  <c r="C30" i="62"/>
  <c r="C31" i="62"/>
  <c r="C21" i="59"/>
  <c r="C22" i="59"/>
  <c r="C23" i="59"/>
  <c r="C24" i="59"/>
  <c r="C25" i="59"/>
  <c r="C26" i="59"/>
  <c r="C27" i="59"/>
  <c r="C28" i="59"/>
  <c r="C29" i="59"/>
  <c r="C30" i="59"/>
  <c r="C31" i="59"/>
  <c r="C21" i="60"/>
  <c r="C22" i="60"/>
  <c r="C23" i="60"/>
  <c r="C24" i="60"/>
  <c r="C25" i="60"/>
  <c r="C26" i="60"/>
  <c r="C27" i="60"/>
  <c r="C28" i="60"/>
  <c r="C29" i="60"/>
  <c r="C30" i="60"/>
  <c r="C31" i="60"/>
  <c r="C21" i="61"/>
  <c r="C22" i="61"/>
  <c r="C23" i="61"/>
  <c r="C24" i="61"/>
  <c r="C25" i="61"/>
  <c r="C26" i="61"/>
  <c r="C27" i="61"/>
  <c r="C28" i="61"/>
  <c r="C29" i="61"/>
  <c r="C30" i="61"/>
  <c r="C31" i="61"/>
  <c r="C21" i="63"/>
  <c r="C22" i="63"/>
  <c r="C23" i="63"/>
  <c r="C24" i="63"/>
  <c r="C25" i="63"/>
  <c r="C26" i="63"/>
  <c r="C27" i="63"/>
  <c r="C28" i="63"/>
  <c r="C29" i="63"/>
  <c r="C30" i="63"/>
  <c r="C31" i="63"/>
  <c r="C21" i="64"/>
  <c r="C22" i="64"/>
  <c r="C23" i="64"/>
  <c r="C24" i="64"/>
  <c r="C25" i="64"/>
  <c r="C26" i="64"/>
  <c r="C27" i="64"/>
  <c r="C28" i="64"/>
  <c r="C29" i="64"/>
  <c r="C30" i="64"/>
  <c r="C31" i="64"/>
  <c r="C21" i="65"/>
  <c r="C22" i="65"/>
  <c r="C23" i="65"/>
  <c r="C24" i="65"/>
  <c r="C25" i="65"/>
  <c r="C26" i="65"/>
  <c r="C27" i="65"/>
  <c r="C28" i="65"/>
  <c r="C29" i="65"/>
  <c r="C30" i="65"/>
  <c r="C31" i="65"/>
  <c r="C21" i="66"/>
  <c r="C22" i="66"/>
  <c r="C23" i="66"/>
  <c r="C24" i="66"/>
  <c r="C25" i="66"/>
  <c r="C26" i="66"/>
  <c r="C27" i="66"/>
  <c r="C28" i="66"/>
  <c r="C29" i="66"/>
  <c r="C30" i="66"/>
  <c r="C31" i="66"/>
  <c r="C21" i="67"/>
  <c r="C22" i="67"/>
  <c r="C23" i="67"/>
  <c r="C24" i="67"/>
  <c r="C25" i="67"/>
  <c r="C26" i="67"/>
  <c r="C27" i="67"/>
  <c r="C28" i="67"/>
  <c r="C29" i="67"/>
  <c r="C30" i="67"/>
  <c r="C31" i="67"/>
  <c r="C21" i="68"/>
  <c r="C22" i="68"/>
  <c r="C23" i="68"/>
  <c r="C24" i="68"/>
  <c r="C25" i="68"/>
  <c r="C26" i="68"/>
  <c r="C27" i="68"/>
  <c r="C28" i="68"/>
  <c r="C29" i="68"/>
  <c r="C30" i="68"/>
  <c r="C31" i="68"/>
  <c r="C21" i="69"/>
  <c r="C22" i="69"/>
  <c r="C23" i="69"/>
  <c r="C24" i="69"/>
  <c r="C25" i="69"/>
  <c r="C26" i="69"/>
  <c r="C27" i="69"/>
  <c r="C28" i="69"/>
  <c r="C29" i="69"/>
  <c r="C30" i="69"/>
  <c r="C31" i="69"/>
  <c r="C21" i="70"/>
  <c r="C22" i="70"/>
  <c r="C23" i="70"/>
  <c r="C24" i="70"/>
  <c r="C25" i="70"/>
  <c r="C26" i="70"/>
  <c r="C27" i="70"/>
  <c r="C28" i="70"/>
  <c r="C29" i="70"/>
  <c r="C30" i="70"/>
  <c r="C31" i="70"/>
  <c r="C21" i="71"/>
  <c r="C22" i="71"/>
  <c r="C23" i="71"/>
  <c r="C24" i="71"/>
  <c r="C25" i="71"/>
  <c r="C26" i="71"/>
  <c r="C27" i="71"/>
  <c r="C28" i="71"/>
  <c r="C29" i="71"/>
  <c r="C30" i="71"/>
  <c r="C31" i="71"/>
  <c r="C21" i="1"/>
  <c r="C22" i="1"/>
  <c r="C23" i="1"/>
  <c r="C24" i="1"/>
  <c r="C25" i="1"/>
  <c r="C26" i="1"/>
  <c r="C27" i="1"/>
  <c r="C28" i="1"/>
  <c r="C29" i="1"/>
  <c r="C30" i="1"/>
  <c r="C31" i="1"/>
  <c r="C20" i="50"/>
  <c r="C20" i="51"/>
  <c r="C20" i="52"/>
  <c r="C20" i="53"/>
  <c r="C20" i="54"/>
  <c r="C20" i="55"/>
  <c r="C20" i="56"/>
  <c r="C20" i="57"/>
  <c r="C20" i="58"/>
  <c r="C20" i="62"/>
  <c r="C20" i="59"/>
  <c r="C20" i="60"/>
  <c r="C20" i="61"/>
  <c r="C20" i="63"/>
  <c r="C20" i="64"/>
  <c r="C20" i="65"/>
  <c r="C20" i="66"/>
  <c r="C20" i="67"/>
  <c r="C20" i="68"/>
  <c r="C20" i="69"/>
  <c r="C20" i="70"/>
  <c r="C20" i="71"/>
  <c r="C20" i="1"/>
  <c r="T41" i="26"/>
  <c r="C37" i="26"/>
  <c r="M29" i="26"/>
  <c r="K39" i="26"/>
  <c r="P46" i="26"/>
  <c r="X44" i="26"/>
  <c r="R32" i="26"/>
  <c r="T32" i="26"/>
  <c r="Z13" i="26"/>
  <c r="D13" i="26"/>
  <c r="M31" i="26"/>
  <c r="K45" i="26"/>
  <c r="X26" i="26"/>
  <c r="C42" i="26"/>
  <c r="K40" i="26"/>
  <c r="D48" i="26"/>
  <c r="Y28" i="26"/>
  <c r="M24" i="26"/>
  <c r="G32" i="26"/>
  <c r="N9" i="26"/>
  <c r="F44" i="26"/>
  <c r="T31" i="26"/>
  <c r="Z37" i="26"/>
  <c r="N43" i="26"/>
  <c r="V26" i="26"/>
  <c r="M18" i="26"/>
  <c r="Q17" i="26"/>
  <c r="Y48" i="26"/>
  <c r="K23" i="26"/>
  <c r="K9" i="26"/>
  <c r="H15" i="26"/>
  <c r="C38" i="26"/>
  <c r="C30" i="26"/>
  <c r="Y33" i="26"/>
  <c r="W28" i="26"/>
  <c r="X15" i="26"/>
  <c r="V24" i="26"/>
  <c r="T7" i="26"/>
  <c r="T29" i="26"/>
  <c r="U8" i="26"/>
  <c r="C8" i="26"/>
  <c r="U59" i="26"/>
  <c r="L45" i="26"/>
  <c r="P45" i="26"/>
  <c r="V41" i="26"/>
  <c r="P42" i="26"/>
  <c r="I13" i="26"/>
  <c r="L22" i="26"/>
  <c r="J14" i="26"/>
  <c r="L31" i="26"/>
  <c r="J13" i="26"/>
  <c r="K26" i="26"/>
  <c r="L46" i="26"/>
  <c r="F13" i="26"/>
  <c r="T62" i="26"/>
  <c r="C56" i="26"/>
  <c r="M16" i="26"/>
  <c r="F58" i="26"/>
  <c r="L8" i="26"/>
  <c r="S53" i="26"/>
  <c r="C62" i="26"/>
  <c r="V61" i="26"/>
  <c r="X23" i="26"/>
  <c r="Q16" i="26"/>
  <c r="Z59" i="26"/>
  <c r="H53" i="26"/>
  <c r="R10" i="26"/>
  <c r="F62" i="26"/>
  <c r="E8" i="26"/>
  <c r="Y58" i="26"/>
  <c r="I55" i="26"/>
  <c r="L61" i="26"/>
  <c r="H32" i="26"/>
  <c r="U39" i="26"/>
  <c r="H30" i="26"/>
  <c r="J62" i="26"/>
  <c r="N13" i="26"/>
  <c r="R59" i="26"/>
  <c r="M55" i="26"/>
  <c r="P29" i="26"/>
  <c r="W54" i="26"/>
  <c r="P54" i="26"/>
  <c r="Q60" i="26"/>
  <c r="N7" i="26"/>
  <c r="C55" i="26"/>
  <c r="H8" i="26"/>
  <c r="T8" i="26"/>
  <c r="K54" i="26"/>
  <c r="E59" i="26"/>
  <c r="G60" i="26"/>
  <c r="V14" i="26"/>
  <c r="D56" i="26"/>
  <c r="X47" i="26"/>
  <c r="U28" i="26"/>
  <c r="I24" i="26"/>
  <c r="E47" i="26"/>
  <c r="U43" i="26"/>
  <c r="E42" i="26"/>
  <c r="N31" i="26"/>
  <c r="T30" i="26"/>
  <c r="Z10" i="26"/>
  <c r="C18" i="26"/>
  <c r="G31" i="26"/>
  <c r="X48" i="26"/>
  <c r="X29" i="26"/>
  <c r="H39" i="26"/>
  <c r="Q37" i="26"/>
  <c r="I45" i="26"/>
  <c r="P23" i="26"/>
  <c r="G26" i="26"/>
  <c r="L29" i="26"/>
  <c r="L15" i="26"/>
  <c r="G40" i="26"/>
  <c r="T26" i="26"/>
  <c r="C48" i="26"/>
  <c r="Y37" i="26"/>
  <c r="P26" i="26"/>
  <c r="V59" i="26"/>
  <c r="Z7" i="26"/>
  <c r="V37" i="26"/>
  <c r="W12" i="26"/>
  <c r="I15" i="26"/>
  <c r="M15" i="26"/>
  <c r="Q48" i="26"/>
  <c r="M25" i="26"/>
  <c r="M44" i="26"/>
  <c r="F33" i="26"/>
  <c r="X18" i="26"/>
  <c r="C32" i="26"/>
  <c r="P13" i="26"/>
  <c r="N33" i="26"/>
  <c r="Y14" i="26"/>
  <c r="C46" i="26"/>
  <c r="Z52" i="26"/>
  <c r="W39" i="26"/>
  <c r="J46" i="26"/>
  <c r="D46" i="26"/>
  <c r="Q46" i="26"/>
  <c r="F16" i="26"/>
  <c r="U7" i="26"/>
  <c r="L10" i="26"/>
  <c r="H26" i="26"/>
  <c r="G16" i="26"/>
  <c r="R15" i="26"/>
  <c r="Q45" i="26"/>
  <c r="P39" i="26"/>
  <c r="Z26" i="26"/>
  <c r="N45" i="26"/>
  <c r="W43" i="26"/>
  <c r="N44" i="26"/>
  <c r="R39" i="26"/>
  <c r="I31" i="26"/>
  <c r="C25" i="26"/>
  <c r="P18" i="26"/>
  <c r="Q38" i="26"/>
  <c r="G42" i="26"/>
  <c r="P40" i="26"/>
  <c r="N28" i="26"/>
  <c r="C47" i="26"/>
  <c r="W26" i="26"/>
  <c r="N48" i="26"/>
  <c r="V32" i="26"/>
  <c r="G39" i="26"/>
  <c r="Y11" i="26"/>
  <c r="L14" i="26"/>
  <c r="I44" i="26"/>
  <c r="N32" i="26"/>
  <c r="P31" i="26"/>
  <c r="Y25" i="26"/>
  <c r="Q7" i="26"/>
  <c r="S23" i="26"/>
  <c r="S11" i="26"/>
  <c r="P28" i="26"/>
  <c r="T16" i="26"/>
  <c r="N15" i="26"/>
  <c r="S56" i="26"/>
  <c r="N47" i="26"/>
  <c r="W37" i="26"/>
  <c r="X43" i="26"/>
  <c r="D33" i="26"/>
  <c r="K18" i="26"/>
  <c r="D24" i="26"/>
  <c r="N10" i="26"/>
  <c r="L33" i="26"/>
  <c r="E12" i="26"/>
  <c r="L24" i="26"/>
  <c r="V58" i="26"/>
  <c r="Y29" i="26"/>
  <c r="H45" i="26"/>
  <c r="V43" i="26"/>
  <c r="J24" i="26"/>
  <c r="D39" i="26"/>
  <c r="R11" i="26"/>
  <c r="W47" i="26"/>
  <c r="Y15" i="26"/>
  <c r="H18" i="26"/>
  <c r="J10" i="26"/>
  <c r="Z32" i="26"/>
  <c r="K27" i="26"/>
  <c r="N59" i="26"/>
  <c r="E15" i="26"/>
  <c r="V55" i="26"/>
  <c r="E53" i="26"/>
  <c r="N22" i="26"/>
  <c r="W63" i="26"/>
  <c r="Y52" i="26"/>
  <c r="T60" i="26"/>
  <c r="E22" i="26"/>
  <c r="M22" i="26"/>
  <c r="N63" i="26"/>
  <c r="Z18" i="26"/>
  <c r="Q62" i="26"/>
  <c r="E57" i="26"/>
  <c r="X24" i="26"/>
  <c r="Q56" i="26"/>
  <c r="U55" i="26"/>
  <c r="G57" i="26"/>
  <c r="T28" i="26"/>
  <c r="Y46" i="26"/>
  <c r="L17" i="26"/>
  <c r="I57" i="26"/>
  <c r="W27" i="26"/>
  <c r="U56" i="26"/>
  <c r="K58" i="26"/>
  <c r="I12" i="26"/>
  <c r="F59" i="26"/>
  <c r="C61" i="26"/>
  <c r="Z38" i="26"/>
  <c r="K59" i="26"/>
  <c r="Y54" i="26"/>
  <c r="W52" i="26"/>
  <c r="C60" i="26"/>
  <c r="G17" i="26"/>
  <c r="H54" i="26"/>
  <c r="Q13" i="26"/>
  <c r="I63" i="26"/>
  <c r="C7" i="26"/>
  <c r="R47" i="26"/>
  <c r="U31" i="26"/>
  <c r="T42" i="26"/>
  <c r="D41" i="26"/>
  <c r="U48" i="26"/>
  <c r="S30" i="26"/>
  <c r="E26" i="26"/>
  <c r="E24" i="26"/>
  <c r="I8" i="26"/>
  <c r="N38" i="26"/>
  <c r="L39" i="26"/>
  <c r="U37" i="26"/>
  <c r="J23" i="26"/>
  <c r="H44" i="26"/>
  <c r="W29" i="26"/>
  <c r="M39" i="26"/>
  <c r="V31" i="26"/>
  <c r="S43" i="26"/>
  <c r="S18" i="26"/>
  <c r="G7" i="26"/>
  <c r="T38" i="26"/>
  <c r="F22" i="26"/>
  <c r="S25" i="26"/>
  <c r="Q30" i="26"/>
  <c r="V10" i="26"/>
  <c r="W24" i="26"/>
  <c r="W17" i="26"/>
  <c r="S32" i="26"/>
  <c r="V18" i="26"/>
  <c r="C12" i="26"/>
  <c r="Z60" i="26"/>
  <c r="Y41" i="26"/>
  <c r="L48" i="26"/>
  <c r="J38" i="26"/>
  <c r="U44" i="26"/>
  <c r="J42" i="26"/>
  <c r="F30" i="26"/>
  <c r="R46" i="26"/>
  <c r="R37" i="26"/>
  <c r="C31" i="26"/>
  <c r="S10" i="26"/>
  <c r="R44" i="26"/>
  <c r="L44" i="26"/>
  <c r="X22" i="26"/>
  <c r="T48" i="26"/>
  <c r="T39" i="26"/>
  <c r="F25" i="26"/>
  <c r="K25" i="26"/>
  <c r="P61" i="26"/>
  <c r="S28" i="26"/>
  <c r="Q44" i="26"/>
  <c r="H28" i="26"/>
  <c r="H25" i="26"/>
  <c r="W30" i="26"/>
  <c r="K10" i="26"/>
  <c r="C11" i="26"/>
  <c r="V22" i="26"/>
  <c r="D38" i="26"/>
  <c r="M26" i="26"/>
  <c r="M23" i="26"/>
  <c r="F41" i="26"/>
  <c r="T13" i="26"/>
  <c r="H38" i="26"/>
  <c r="D47" i="26"/>
  <c r="K33" i="26"/>
  <c r="I46" i="26"/>
  <c r="D23" i="26"/>
  <c r="C24" i="26"/>
  <c r="K38" i="26"/>
  <c r="R13" i="26"/>
  <c r="U42" i="26"/>
  <c r="R30" i="26"/>
  <c r="X14" i="26"/>
  <c r="E60" i="26"/>
  <c r="L28" i="26"/>
  <c r="J63" i="26"/>
  <c r="M40" i="26"/>
  <c r="Y57" i="26"/>
  <c r="M61" i="26"/>
  <c r="F26" i="26"/>
  <c r="Z16" i="26"/>
  <c r="Y56" i="26"/>
  <c r="D16" i="26"/>
  <c r="X63" i="26"/>
  <c r="L52" i="26"/>
  <c r="H12" i="26"/>
  <c r="L60" i="26"/>
  <c r="V54" i="26"/>
  <c r="P44" i="26"/>
  <c r="F18" i="26"/>
  <c r="W55" i="26"/>
  <c r="R52" i="26"/>
  <c r="V62" i="26"/>
  <c r="R7" i="26"/>
  <c r="W61" i="26"/>
  <c r="D18" i="26"/>
  <c r="V45" i="26"/>
  <c r="E7" i="26"/>
  <c r="M52" i="26"/>
  <c r="H60" i="26"/>
  <c r="F54" i="26"/>
  <c r="E37" i="26"/>
  <c r="J7" i="26"/>
  <c r="S63" i="26"/>
  <c r="W44" i="26"/>
  <c r="Q32" i="26"/>
  <c r="G44" i="26"/>
  <c r="W46" i="26"/>
  <c r="Q14" i="26"/>
  <c r="K11" i="26"/>
  <c r="V42" i="26"/>
  <c r="D42" i="26"/>
  <c r="X45" i="26"/>
  <c r="X10" i="26"/>
  <c r="F48" i="26"/>
  <c r="G33" i="26"/>
  <c r="W13" i="26"/>
  <c r="N61" i="26"/>
  <c r="Q40" i="26"/>
  <c r="Q52" i="26"/>
  <c r="F39" i="26"/>
  <c r="V23" i="26"/>
  <c r="I30" i="26"/>
  <c r="M14" i="26"/>
  <c r="E63" i="26"/>
  <c r="H56" i="26"/>
  <c r="P59" i="26"/>
  <c r="Y38" i="26"/>
  <c r="N24" i="26"/>
  <c r="I38" i="26"/>
  <c r="P41" i="26"/>
  <c r="G30" i="26"/>
  <c r="W16" i="26"/>
  <c r="Z42" i="26"/>
  <c r="R41" i="26"/>
  <c r="M33" i="26"/>
  <c r="Y45" i="26"/>
  <c r="Z46" i="26"/>
  <c r="C27" i="26"/>
  <c r="R9" i="26"/>
  <c r="W41" i="26"/>
  <c r="E27" i="26"/>
  <c r="C39" i="26"/>
  <c r="R17" i="26"/>
  <c r="K28" i="26"/>
  <c r="P30" i="26"/>
  <c r="I16" i="26"/>
  <c r="Q55" i="26"/>
  <c r="Y26" i="26"/>
  <c r="K48" i="26"/>
  <c r="D27" i="26"/>
  <c r="H29" i="26"/>
  <c r="F46" i="26"/>
  <c r="V11" i="26"/>
  <c r="F28" i="26"/>
  <c r="N41" i="26"/>
  <c r="X46" i="26"/>
  <c r="T40" i="26"/>
  <c r="U13" i="26"/>
  <c r="G23" i="26"/>
  <c r="K43" i="26"/>
  <c r="V8" i="26"/>
  <c r="V30" i="26"/>
  <c r="M32" i="26"/>
  <c r="P16" i="26"/>
  <c r="M54" i="26"/>
  <c r="T9" i="26"/>
  <c r="N52" i="26"/>
  <c r="T23" i="26"/>
  <c r="P52" i="26"/>
  <c r="K60" i="26"/>
  <c r="R40" i="26"/>
  <c r="F15" i="26"/>
  <c r="Q57" i="26"/>
  <c r="P57" i="26"/>
  <c r="Z57" i="26"/>
  <c r="S33" i="26"/>
  <c r="Q63" i="26"/>
  <c r="S42" i="26"/>
  <c r="G52" i="26"/>
  <c r="H47" i="26"/>
  <c r="D45" i="26"/>
  <c r="F57" i="26"/>
  <c r="H48" i="26"/>
  <c r="X56" i="26"/>
  <c r="H17" i="26"/>
  <c r="Y55" i="26"/>
  <c r="Q53" i="26"/>
  <c r="G29" i="26"/>
  <c r="Z31" i="26"/>
  <c r="W58" i="26"/>
  <c r="E29" i="26"/>
  <c r="F47" i="26"/>
  <c r="Y60" i="26"/>
  <c r="R56" i="26"/>
  <c r="K56" i="26"/>
  <c r="V46" i="26"/>
  <c r="C26" i="26"/>
  <c r="S47" i="26"/>
  <c r="E48" i="26"/>
  <c r="V7" i="26"/>
  <c r="W38" i="26"/>
  <c r="I28" i="26"/>
  <c r="F43" i="26"/>
  <c r="E30" i="26"/>
  <c r="V15" i="26"/>
  <c r="L32" i="26"/>
  <c r="K37" i="26"/>
  <c r="W10" i="26"/>
  <c r="N25" i="26"/>
  <c r="X59" i="26"/>
  <c r="J31" i="26"/>
  <c r="W8" i="26"/>
  <c r="K24" i="26"/>
  <c r="Z17" i="26"/>
  <c r="X8" i="26"/>
  <c r="J41" i="26"/>
  <c r="T27" i="26"/>
  <c r="D28" i="26"/>
  <c r="Q10" i="26"/>
  <c r="E33" i="26"/>
  <c r="F8" i="26"/>
  <c r="K55" i="26"/>
  <c r="M63" i="26"/>
  <c r="D22" i="26"/>
  <c r="L53" i="26"/>
  <c r="N40" i="26"/>
  <c r="J58" i="26"/>
  <c r="H43" i="26"/>
  <c r="Y9" i="26"/>
  <c r="S57" i="26"/>
  <c r="Z58" i="26"/>
  <c r="E41" i="26"/>
  <c r="E52" i="26"/>
  <c r="R55" i="26"/>
  <c r="U60" i="26"/>
  <c r="R43" i="26"/>
  <c r="D11" i="26"/>
  <c r="T46" i="26"/>
  <c r="C13" i="26"/>
  <c r="S55" i="26"/>
  <c r="X7" i="26"/>
  <c r="C44" i="26"/>
  <c r="G25" i="26"/>
  <c r="Z33" i="26"/>
  <c r="J39" i="26"/>
  <c r="S48" i="26"/>
  <c r="Y10" i="26"/>
  <c r="Q29" i="26"/>
  <c r="E46" i="26"/>
  <c r="E23" i="26"/>
  <c r="Y42" i="26"/>
  <c r="L41" i="26"/>
  <c r="J45" i="26"/>
  <c r="X32" i="26"/>
  <c r="Q28" i="26"/>
  <c r="Z22" i="26"/>
  <c r="S17" i="26"/>
  <c r="Z44" i="26"/>
  <c r="C22" i="26"/>
  <c r="I40" i="26"/>
  <c r="W40" i="26"/>
  <c r="M9" i="26"/>
  <c r="D37" i="26"/>
  <c r="Y31" i="26"/>
  <c r="D44" i="26"/>
  <c r="Y43" i="26"/>
  <c r="H9" i="26"/>
  <c r="C43" i="26"/>
  <c r="V29" i="26"/>
  <c r="D7" i="26"/>
  <c r="T17" i="26"/>
  <c r="Y7" i="26"/>
  <c r="E9" i="26"/>
  <c r="V25" i="26"/>
  <c r="J48" i="26"/>
  <c r="T11" i="26"/>
  <c r="U14" i="26"/>
  <c r="U9" i="26"/>
  <c r="J8" i="26"/>
  <c r="U15" i="26"/>
  <c r="J54" i="26"/>
  <c r="I10" i="26"/>
  <c r="H55" i="26"/>
  <c r="T63" i="26"/>
  <c r="G61" i="26"/>
  <c r="Q15" i="26"/>
  <c r="N12" i="26"/>
  <c r="J25" i="26"/>
  <c r="I62" i="26"/>
  <c r="I11" i="26"/>
  <c r="D63" i="26"/>
  <c r="K17" i="26"/>
  <c r="X12" i="26"/>
  <c r="K63" i="26"/>
  <c r="D12" i="26"/>
  <c r="G53" i="26"/>
  <c r="R31" i="26"/>
  <c r="S22" i="26"/>
  <c r="P33" i="26"/>
  <c r="G14" i="26"/>
  <c r="V47" i="26"/>
  <c r="Q47" i="26"/>
  <c r="N37" i="26"/>
  <c r="V33" i="26"/>
  <c r="N8" i="26"/>
  <c r="P24" i="26"/>
  <c r="Y23" i="26"/>
  <c r="L37" i="26"/>
  <c r="I42" i="26"/>
  <c r="S60" i="26"/>
  <c r="M37" i="26"/>
  <c r="X38" i="26"/>
  <c r="M11" i="26"/>
  <c r="Y12" i="26"/>
  <c r="S14" i="26"/>
  <c r="L18" i="26"/>
  <c r="T22" i="26"/>
  <c r="K47" i="26"/>
  <c r="H11" i="26"/>
  <c r="R12" i="26"/>
  <c r="R18" i="26"/>
  <c r="K46" i="26"/>
  <c r="W9" i="26"/>
  <c r="G56" i="26"/>
  <c r="C9" i="26"/>
  <c r="H46" i="26"/>
  <c r="V57" i="26"/>
  <c r="X53" i="26"/>
  <c r="M12" i="26"/>
  <c r="P58" i="26"/>
  <c r="H23" i="26"/>
  <c r="K62" i="26"/>
  <c r="F14" i="26"/>
  <c r="I56" i="26"/>
  <c r="Z43" i="26"/>
  <c r="V16" i="26"/>
  <c r="L62" i="26"/>
  <c r="D8" i="26"/>
  <c r="N30" i="26"/>
  <c r="W53" i="26"/>
  <c r="Y61" i="26"/>
  <c r="E56" i="26"/>
  <c r="I61" i="26"/>
  <c r="G27" i="26"/>
  <c r="J28" i="26"/>
  <c r="E25" i="26"/>
  <c r="E58" i="26"/>
  <c r="M48" i="26"/>
  <c r="T25" i="26"/>
  <c r="V48" i="26"/>
  <c r="R27" i="26"/>
  <c r="I18" i="26"/>
  <c r="V39" i="26"/>
  <c r="V44" i="26"/>
  <c r="H42" i="26"/>
  <c r="U29" i="26"/>
  <c r="K8" i="26"/>
  <c r="E44" i="26"/>
  <c r="N23" i="26"/>
  <c r="F24" i="26"/>
  <c r="M30" i="26"/>
  <c r="K44" i="26"/>
  <c r="M47" i="26"/>
  <c r="H37" i="26"/>
  <c r="N14" i="26"/>
  <c r="G10" i="26"/>
  <c r="Z12" i="26"/>
  <c r="K12" i="26"/>
  <c r="U22" i="26"/>
  <c r="W31" i="26"/>
  <c r="E10" i="26"/>
  <c r="P9" i="26"/>
  <c r="U16" i="26"/>
  <c r="H40" i="26"/>
  <c r="C45" i="26"/>
  <c r="V60" i="26"/>
  <c r="D26" i="26"/>
  <c r="J56" i="26"/>
  <c r="I60" i="26"/>
  <c r="Z63" i="26"/>
  <c r="F53" i="26"/>
  <c r="T10" i="26"/>
  <c r="H62" i="26"/>
  <c r="Z61" i="26"/>
  <c r="V52" i="26"/>
  <c r="T44" i="26"/>
  <c r="U17" i="26"/>
  <c r="H57" i="26"/>
  <c r="U63" i="26"/>
  <c r="X62" i="26"/>
  <c r="N53" i="26"/>
  <c r="X57" i="26"/>
  <c r="V13" i="26"/>
  <c r="K13" i="26"/>
  <c r="H52" i="26"/>
  <c r="T58" i="26"/>
  <c r="S45" i="26"/>
  <c r="Z40" i="26"/>
  <c r="I7" i="26"/>
  <c r="I47" i="26"/>
  <c r="X33" i="26"/>
  <c r="P38" i="26"/>
  <c r="I26" i="26"/>
  <c r="R23" i="26"/>
  <c r="X31" i="26"/>
  <c r="E16" i="26"/>
  <c r="Y62" i="26"/>
  <c r="Y27" i="26"/>
  <c r="L11" i="26"/>
  <c r="X17" i="26"/>
  <c r="Z30" i="26"/>
  <c r="X54" i="26"/>
  <c r="G62" i="26"/>
  <c r="V27" i="26"/>
  <c r="L12" i="26"/>
  <c r="D57" i="26"/>
  <c r="P63" i="26"/>
  <c r="W11" i="26"/>
  <c r="W57" i="26"/>
  <c r="G54" i="26"/>
  <c r="C57" i="26"/>
  <c r="S7" i="26"/>
  <c r="Q9" i="26"/>
  <c r="I48" i="26"/>
  <c r="Z41" i="26"/>
  <c r="J43" i="26"/>
  <c r="R38" i="26"/>
  <c r="G37" i="26"/>
  <c r="L30" i="26"/>
  <c r="D30" i="26"/>
  <c r="U27" i="26"/>
  <c r="G9" i="26"/>
  <c r="P53" i="26"/>
  <c r="P48" i="26"/>
  <c r="L7" i="26"/>
  <c r="I33" i="26"/>
  <c r="T59" i="26"/>
  <c r="E62" i="26"/>
  <c r="L26" i="26"/>
  <c r="K16" i="26"/>
  <c r="T56" i="26"/>
  <c r="D15" i="26"/>
  <c r="S62" i="26"/>
  <c r="H33" i="26"/>
  <c r="N58" i="26"/>
  <c r="J59" i="26"/>
  <c r="Q61" i="26"/>
  <c r="E40" i="26"/>
  <c r="M46" i="26"/>
  <c r="I43" i="26"/>
  <c r="T45" i="26"/>
  <c r="S26" i="26"/>
  <c r="T14" i="26"/>
  <c r="Y17" i="26"/>
  <c r="T24" i="26"/>
  <c r="N39" i="26"/>
  <c r="U40" i="26"/>
  <c r="R24" i="26"/>
  <c r="G46" i="26"/>
  <c r="L13" i="26"/>
  <c r="V53" i="26"/>
  <c r="V40" i="26"/>
  <c r="I53" i="26"/>
  <c r="D9" i="26"/>
  <c r="X55" i="26"/>
  <c r="X61" i="26"/>
  <c r="W14" i="26"/>
  <c r="X37" i="26"/>
  <c r="S15" i="26"/>
  <c r="H27" i="26"/>
  <c r="U53" i="26"/>
  <c r="F37" i="26"/>
  <c r="F7" i="26"/>
  <c r="T37" i="26"/>
  <c r="M42" i="26"/>
  <c r="Q12" i="26"/>
  <c r="Y24" i="26"/>
  <c r="U52" i="26"/>
  <c r="K22" i="26"/>
  <c r="J12" i="26"/>
  <c r="U10" i="26"/>
  <c r="R14" i="26"/>
  <c r="C41" i="26"/>
  <c r="C52" i="26"/>
  <c r="Q54" i="26"/>
  <c r="Y22" i="26"/>
  <c r="S16" i="26"/>
  <c r="Y8" i="26"/>
  <c r="S9" i="26"/>
  <c r="R60" i="26"/>
  <c r="L56" i="26"/>
  <c r="E45" i="26"/>
  <c r="L40" i="26"/>
  <c r="P27" i="26"/>
  <c r="Q33" i="26"/>
  <c r="W48" i="26"/>
  <c r="P17" i="26"/>
  <c r="W42" i="26"/>
  <c r="Z28" i="26"/>
  <c r="X52" i="26"/>
  <c r="F32" i="26"/>
  <c r="U38" i="26"/>
  <c r="V63" i="26"/>
  <c r="K61" i="26"/>
  <c r="L58" i="26"/>
  <c r="M45" i="26"/>
  <c r="E55" i="26"/>
  <c r="N11" i="26"/>
  <c r="H14" i="26"/>
  <c r="U45" i="26"/>
  <c r="J33" i="26"/>
  <c r="Z62" i="26"/>
  <c r="H41" i="26"/>
  <c r="N29" i="26"/>
  <c r="D60" i="26"/>
  <c r="N54" i="26"/>
  <c r="F56" i="26"/>
  <c r="Q27" i="26"/>
  <c r="J26" i="26"/>
  <c r="G47" i="26"/>
  <c r="N42" i="26"/>
  <c r="I14" i="26"/>
  <c r="M28" i="26"/>
  <c r="G28" i="26"/>
  <c r="Z29" i="26"/>
  <c r="M13" i="26"/>
  <c r="P8" i="26"/>
  <c r="J27" i="26"/>
  <c r="C10" i="26"/>
  <c r="E39" i="26"/>
  <c r="L54" i="26"/>
  <c r="Y16" i="26"/>
  <c r="D55" i="26"/>
  <c r="C53" i="26"/>
  <c r="R62" i="26"/>
  <c r="E31" i="26"/>
  <c r="D52" i="26"/>
  <c r="Z39" i="26"/>
  <c r="P55" i="26"/>
  <c r="P62" i="26"/>
  <c r="F11" i="26"/>
  <c r="X42" i="26"/>
  <c r="G38" i="26"/>
  <c r="G13" i="26"/>
  <c r="I39" i="26"/>
  <c r="Q22" i="26"/>
  <c r="G22" i="26"/>
  <c r="D29" i="26"/>
  <c r="P22" i="26"/>
  <c r="L47" i="26"/>
  <c r="N17" i="26"/>
  <c r="I32" i="26"/>
  <c r="S24" i="26"/>
  <c r="J17" i="26"/>
  <c r="Q31" i="26"/>
  <c r="S37" i="26"/>
  <c r="W60" i="26"/>
  <c r="K52" i="26"/>
  <c r="M58" i="26"/>
  <c r="C63" i="26"/>
  <c r="M43" i="26"/>
  <c r="D54" i="26"/>
  <c r="I59" i="26"/>
  <c r="X9" i="26"/>
  <c r="F40" i="26"/>
  <c r="T54" i="26"/>
  <c r="Z45" i="26"/>
  <c r="J15" i="26"/>
  <c r="M41" i="26"/>
  <c r="F27" i="26"/>
  <c r="P43" i="26"/>
  <c r="L23" i="26"/>
  <c r="Z48" i="26"/>
  <c r="I41" i="26"/>
  <c r="G15" i="26"/>
  <c r="S58" i="26"/>
  <c r="V28" i="26"/>
  <c r="N18" i="26"/>
  <c r="H31" i="26"/>
  <c r="Z11" i="26"/>
  <c r="M56" i="26"/>
  <c r="H13" i="26"/>
  <c r="U54" i="26"/>
  <c r="X41" i="26"/>
  <c r="Q26" i="26"/>
  <c r="E54" i="26"/>
  <c r="I54" i="26"/>
  <c r="Q18" i="26"/>
  <c r="J37" i="26"/>
  <c r="J44" i="26"/>
  <c r="Y32" i="26"/>
  <c r="S38" i="26"/>
  <c r="E32" i="26"/>
  <c r="R26" i="26"/>
  <c r="X40" i="26"/>
  <c r="R8" i="26"/>
  <c r="L43" i="26"/>
  <c r="J22" i="26"/>
  <c r="L42" i="26"/>
  <c r="E11" i="26"/>
  <c r="Q42" i="26"/>
  <c r="U30" i="26"/>
  <c r="R22" i="26"/>
  <c r="Z24" i="26"/>
  <c r="W59" i="26"/>
  <c r="D62" i="26"/>
  <c r="Q11" i="26"/>
  <c r="S52" i="26"/>
  <c r="F60" i="26"/>
  <c r="U11" i="26"/>
  <c r="J55" i="26"/>
  <c r="K53" i="26"/>
  <c r="F63" i="26"/>
  <c r="Z14" i="26"/>
  <c r="K41" i="26"/>
  <c r="P25" i="26"/>
  <c r="U62" i="26"/>
  <c r="S44" i="26"/>
  <c r="P37" i="26"/>
  <c r="I29" i="26"/>
  <c r="Z9" i="26"/>
  <c r="L9" i="26"/>
  <c r="I27" i="26"/>
  <c r="Q25" i="26"/>
  <c r="S39" i="26"/>
  <c r="I23" i="26"/>
  <c r="U26" i="26"/>
  <c r="L16" i="26"/>
  <c r="J9" i="26"/>
  <c r="Y53" i="26"/>
  <c r="Q24" i="26"/>
  <c r="X13" i="26"/>
  <c r="Q59" i="26"/>
  <c r="F55" i="26"/>
  <c r="M17" i="26"/>
  <c r="G59" i="26"/>
  <c r="H59" i="26"/>
  <c r="U58" i="26"/>
  <c r="M57" i="26"/>
  <c r="T47" i="26"/>
  <c r="Z47" i="26"/>
  <c r="C14" i="26"/>
  <c r="W56" i="26"/>
  <c r="Y39" i="26"/>
  <c r="P47" i="26"/>
  <c r="F29" i="26"/>
  <c r="W25" i="26"/>
  <c r="N60" i="26"/>
  <c r="G43" i="26"/>
  <c r="V12" i="26"/>
  <c r="D40" i="26"/>
  <c r="J60" i="26"/>
  <c r="F12" i="26"/>
  <c r="H24" i="26"/>
  <c r="N16" i="26"/>
  <c r="H16" i="26"/>
  <c r="C33" i="26"/>
  <c r="S59" i="26"/>
  <c r="Q23" i="26"/>
  <c r="Z23" i="26"/>
  <c r="P14" i="26"/>
  <c r="G11" i="26"/>
  <c r="Q43" i="26"/>
  <c r="Z15" i="26"/>
  <c r="G41" i="26"/>
  <c r="Q8" i="26"/>
  <c r="D32" i="26"/>
  <c r="D53" i="26"/>
  <c r="Z27" i="26"/>
  <c r="G63" i="26"/>
  <c r="N27" i="26"/>
  <c r="D10" i="26"/>
  <c r="R57" i="26"/>
  <c r="S54" i="26"/>
  <c r="C28" i="26"/>
  <c r="K32" i="26"/>
  <c r="E13" i="26"/>
  <c r="M10" i="26"/>
  <c r="P12" i="26"/>
  <c r="M59" i="26"/>
  <c r="W7" i="26"/>
  <c r="Y13" i="26"/>
  <c r="J11" i="26"/>
  <c r="V17" i="26"/>
  <c r="X28" i="26"/>
  <c r="U32" i="26"/>
  <c r="T43" i="26"/>
  <c r="M8" i="26"/>
  <c r="I37" i="26"/>
  <c r="F23" i="26"/>
  <c r="S40" i="26"/>
  <c r="F31" i="26"/>
  <c r="J18" i="26"/>
  <c r="E18" i="26"/>
  <c r="F9" i="26"/>
  <c r="M27" i="26"/>
  <c r="T12" i="26"/>
  <c r="E61" i="26"/>
  <c r="J61" i="26"/>
  <c r="X39" i="26"/>
  <c r="Y59" i="26"/>
  <c r="I22" i="26"/>
  <c r="S13" i="26"/>
  <c r="W23" i="26"/>
  <c r="F10" i="26"/>
  <c r="R33" i="26"/>
  <c r="V38" i="26"/>
  <c r="I58" i="26"/>
  <c r="W18" i="26"/>
  <c r="N57" i="26"/>
  <c r="H10" i="26"/>
  <c r="D31" i="26"/>
  <c r="R48" i="26"/>
  <c r="F38" i="26"/>
  <c r="K14" i="26"/>
  <c r="J47" i="26"/>
  <c r="E28" i="26"/>
  <c r="R25" i="26"/>
  <c r="C29" i="26"/>
  <c r="R61" i="26"/>
  <c r="E14" i="26"/>
  <c r="D14" i="26"/>
  <c r="S8" i="26"/>
  <c r="I17" i="26"/>
  <c r="C59" i="26"/>
  <c r="J53" i="26"/>
  <c r="W62" i="26"/>
  <c r="G55" i="26"/>
  <c r="L25" i="26"/>
  <c r="W45" i="26"/>
  <c r="G48" i="26"/>
  <c r="K7" i="26"/>
  <c r="U41" i="26"/>
  <c r="L27" i="26"/>
  <c r="Y47" i="26"/>
  <c r="I25" i="26"/>
  <c r="U61" i="26"/>
  <c r="T61" i="26"/>
  <c r="C16" i="26"/>
  <c r="T18" i="26"/>
  <c r="J29" i="26"/>
  <c r="D61" i="26"/>
  <c r="Z25" i="26"/>
  <c r="N55" i="26"/>
  <c r="L59" i="26"/>
  <c r="K29" i="26"/>
  <c r="D43" i="26"/>
  <c r="R42" i="26"/>
  <c r="M7" i="26"/>
  <c r="U46" i="26"/>
  <c r="H22" i="26"/>
  <c r="K42" i="26"/>
  <c r="K31" i="26"/>
  <c r="T53" i="26"/>
  <c r="X58" i="26"/>
  <c r="P7" i="26"/>
  <c r="L55" i="26"/>
  <c r="H7" i="26"/>
  <c r="C58" i="26"/>
  <c r="D17" i="26"/>
  <c r="M38" i="26"/>
  <c r="T33" i="26"/>
  <c r="S27" i="26"/>
  <c r="F45" i="26"/>
  <c r="E38" i="26"/>
  <c r="X27" i="26"/>
  <c r="G12" i="26"/>
  <c r="Z56" i="26"/>
  <c r="S61" i="26"/>
  <c r="D58" i="26"/>
  <c r="K57" i="26"/>
  <c r="Q58" i="26"/>
  <c r="G8" i="26"/>
  <c r="D25" i="26"/>
  <c r="K15" i="26"/>
  <c r="Z55" i="26"/>
  <c r="G45" i="26"/>
  <c r="W33" i="26"/>
  <c r="X25" i="26"/>
  <c r="Q39" i="26"/>
  <c r="Z8" i="26"/>
  <c r="Y30" i="26"/>
  <c r="E17" i="26"/>
  <c r="Q41" i="26"/>
  <c r="J57" i="26"/>
  <c r="U33" i="26"/>
  <c r="M60" i="26"/>
  <c r="V56" i="26"/>
  <c r="C15" i="26"/>
  <c r="Y63" i="26"/>
  <c r="J52" i="26"/>
  <c r="C17" i="26"/>
  <c r="W22" i="26"/>
  <c r="N26" i="26"/>
  <c r="R28" i="26"/>
  <c r="J40" i="26"/>
  <c r="J32" i="26"/>
  <c r="G24" i="26"/>
  <c r="R63" i="26"/>
  <c r="S29" i="26"/>
  <c r="I52" i="26"/>
  <c r="K30" i="26"/>
  <c r="G58" i="26"/>
  <c r="T55" i="26"/>
  <c r="T57" i="26"/>
  <c r="F61" i="26"/>
  <c r="H63" i="26"/>
  <c r="Y44" i="26"/>
  <c r="U47" i="26"/>
  <c r="J30" i="26"/>
  <c r="I9" i="26"/>
  <c r="W15" i="26"/>
  <c r="U18" i="26"/>
  <c r="P15" i="26"/>
  <c r="J16" i="26"/>
  <c r="U57" i="26"/>
  <c r="R29" i="26"/>
  <c r="F52" i="26"/>
  <c r="M62" i="26"/>
  <c r="X60" i="26"/>
  <c r="G18" i="26"/>
  <c r="N62" i="26"/>
  <c r="F42" i="26"/>
  <c r="X30" i="26"/>
  <c r="R16" i="26"/>
  <c r="P10" i="26"/>
  <c r="Z53" i="26"/>
  <c r="S12" i="26"/>
  <c r="N46" i="26"/>
  <c r="T15" i="26"/>
  <c r="S46" i="26"/>
  <c r="R58" i="26"/>
  <c r="W32" i="26"/>
  <c r="C23" i="26"/>
  <c r="Z54" i="26"/>
  <c r="R53" i="26"/>
  <c r="M53" i="26"/>
  <c r="L38" i="26"/>
  <c r="S31" i="26"/>
  <c r="U12" i="26"/>
  <c r="F17" i="26"/>
  <c r="P60" i="26"/>
  <c r="Y40" i="26"/>
  <c r="X11" i="26"/>
  <c r="L63" i="26"/>
  <c r="C40" i="26"/>
  <c r="T52" i="26"/>
  <c r="R45" i="26"/>
  <c r="X16" i="26"/>
  <c r="L57" i="26"/>
  <c r="P56" i="26"/>
  <c r="U24" i="26"/>
  <c r="U25" i="26"/>
  <c r="Y18" i="26"/>
  <c r="R54" i="26"/>
  <c r="V9" i="26"/>
  <c r="E43" i="26"/>
  <c r="P32" i="26"/>
  <c r="H58" i="26"/>
  <c r="U23" i="26"/>
  <c r="N56" i="26"/>
  <c r="S41" i="26"/>
  <c r="P11" i="26"/>
  <c r="C54" i="26"/>
  <c r="D59" i="26"/>
  <c r="H61" i="26"/>
  <c r="AA7" i="26" l="1"/>
  <c r="AA18" i="26"/>
  <c r="AA17" i="26"/>
  <c r="AA16" i="26"/>
  <c r="AA15" i="26"/>
  <c r="AA14" i="26"/>
  <c r="AA13" i="26"/>
  <c r="AA12" i="26"/>
  <c r="AA11" i="26"/>
  <c r="AA10" i="26"/>
  <c r="AA9" i="26"/>
  <c r="AA8" i="26"/>
  <c r="AA22" i="26"/>
  <c r="AA23" i="26"/>
  <c r="AA24" i="26"/>
  <c r="AA25" i="26"/>
  <c r="AA26" i="26"/>
  <c r="AA27" i="26"/>
  <c r="AA28" i="26"/>
  <c r="AA29" i="26"/>
  <c r="AA30" i="26"/>
  <c r="AA31" i="26"/>
  <c r="AA32" i="26"/>
  <c r="AA33" i="26"/>
  <c r="AA37" i="26"/>
  <c r="AA38" i="26"/>
  <c r="AA40" i="26"/>
  <c r="AA42" i="26"/>
  <c r="AA44" i="26"/>
  <c r="AA46" i="26"/>
  <c r="AA39" i="26"/>
  <c r="AA41" i="26"/>
  <c r="AA43" i="26"/>
  <c r="AA45" i="26"/>
  <c r="AA47" i="26"/>
  <c r="AA48" i="26"/>
  <c r="Y5" i="50"/>
  <c r="Y5" i="51"/>
  <c r="Y5" i="52"/>
  <c r="Y5" i="53"/>
  <c r="Y5" i="54"/>
  <c r="Y5" i="55"/>
  <c r="Y5" i="56"/>
  <c r="Y5" i="57"/>
  <c r="Y5" i="58"/>
  <c r="Y5" i="62"/>
  <c r="Y5" i="59"/>
  <c r="Y5" i="60"/>
  <c r="Y5" i="61"/>
  <c r="Y5" i="63"/>
  <c r="Y5" i="64"/>
  <c r="Y5" i="65"/>
  <c r="Y5" i="66"/>
  <c r="Y5" i="67"/>
  <c r="Y5" i="68"/>
  <c r="Y5" i="69"/>
  <c r="Y5" i="70"/>
  <c r="Y5" i="71"/>
  <c r="Y5" i="1"/>
  <c r="Y6" i="50"/>
  <c r="Y6" i="51"/>
  <c r="Y6" i="52"/>
  <c r="Y6" i="53"/>
  <c r="Y6" i="54"/>
  <c r="Y6" i="55"/>
  <c r="Y6" i="56"/>
  <c r="Y6" i="57"/>
  <c r="Y6" i="58"/>
  <c r="Y6" i="62"/>
  <c r="Y6" i="59"/>
  <c r="Y6" i="60"/>
  <c r="Y6" i="61"/>
  <c r="Y6" i="63"/>
  <c r="Y6" i="64"/>
  <c r="Y6" i="65"/>
  <c r="Y6" i="66"/>
  <c r="Y6" i="67"/>
  <c r="Y6" i="68"/>
  <c r="Y6" i="69"/>
  <c r="Y6" i="70"/>
  <c r="Y6" i="71"/>
  <c r="Y6" i="1"/>
  <c r="Q5" i="51" l="1"/>
  <c r="Q5" i="52"/>
  <c r="Q5" i="53"/>
  <c r="Q5" i="54"/>
  <c r="Q5" i="55"/>
  <c r="Q5" i="56"/>
  <c r="Q5" i="57"/>
  <c r="Q5" i="58"/>
  <c r="Q5" i="62"/>
  <c r="Q5" i="59"/>
  <c r="Q5" i="60"/>
  <c r="Q5" i="61"/>
  <c r="Q5" i="63"/>
  <c r="Q5" i="64"/>
  <c r="Q5" i="65"/>
  <c r="Q5" i="66"/>
  <c r="Q5" i="67"/>
  <c r="Q5" i="68"/>
  <c r="Q5" i="69"/>
  <c r="Q5" i="70"/>
  <c r="Q5" i="71"/>
  <c r="Q5" i="50"/>
  <c r="Q5" i="1"/>
  <c r="AA32" i="51" l="1"/>
  <c r="Y32" i="51"/>
  <c r="U32" i="51"/>
  <c r="S32" i="51"/>
  <c r="Q32" i="51"/>
  <c r="O32" i="51"/>
  <c r="M32" i="51"/>
  <c r="K32" i="51"/>
  <c r="I32" i="51"/>
  <c r="G32" i="51"/>
  <c r="E32" i="51"/>
  <c r="AA32" i="52"/>
  <c r="Y32" i="52"/>
  <c r="U32" i="52"/>
  <c r="S32" i="52"/>
  <c r="Q32" i="52"/>
  <c r="O32" i="52"/>
  <c r="M32" i="52"/>
  <c r="K32" i="52"/>
  <c r="I32" i="52"/>
  <c r="G32" i="52"/>
  <c r="E32" i="52"/>
  <c r="AA32" i="53"/>
  <c r="Y32" i="53"/>
  <c r="U32" i="53"/>
  <c r="S32" i="53"/>
  <c r="Q32" i="53"/>
  <c r="O32" i="53"/>
  <c r="M32" i="53"/>
  <c r="K32" i="53"/>
  <c r="I32" i="53"/>
  <c r="G32" i="53"/>
  <c r="E32" i="53"/>
  <c r="AA32" i="54"/>
  <c r="Y32" i="54"/>
  <c r="U32" i="54"/>
  <c r="S32" i="54"/>
  <c r="Q32" i="54"/>
  <c r="O32" i="54"/>
  <c r="M32" i="54"/>
  <c r="K32" i="54"/>
  <c r="I32" i="54"/>
  <c r="G32" i="54"/>
  <c r="E32" i="54"/>
  <c r="AA32" i="55"/>
  <c r="Y32" i="55"/>
  <c r="U32" i="55"/>
  <c r="S32" i="55"/>
  <c r="Q32" i="55"/>
  <c r="O32" i="55"/>
  <c r="M32" i="55"/>
  <c r="K32" i="55"/>
  <c r="I32" i="55"/>
  <c r="G32" i="55"/>
  <c r="E32" i="55"/>
  <c r="AA32" i="56"/>
  <c r="Y32" i="56"/>
  <c r="U32" i="56"/>
  <c r="S32" i="56"/>
  <c r="Q32" i="56"/>
  <c r="O32" i="56"/>
  <c r="M32" i="56"/>
  <c r="K32" i="56"/>
  <c r="I32" i="56"/>
  <c r="G32" i="56"/>
  <c r="E32" i="56"/>
  <c r="AA32" i="57"/>
  <c r="Y32" i="57"/>
  <c r="U32" i="57"/>
  <c r="S32" i="57"/>
  <c r="Q32" i="57"/>
  <c r="O32" i="57"/>
  <c r="M32" i="57"/>
  <c r="K32" i="57"/>
  <c r="I32" i="57"/>
  <c r="G32" i="57"/>
  <c r="E32" i="57"/>
  <c r="C32" i="57"/>
  <c r="AA32" i="58"/>
  <c r="Y32" i="58"/>
  <c r="U32" i="58"/>
  <c r="S32" i="58"/>
  <c r="Q32" i="58"/>
  <c r="O32" i="58"/>
  <c r="M32" i="58"/>
  <c r="K32" i="58"/>
  <c r="I32" i="58"/>
  <c r="G32" i="58"/>
  <c r="E32" i="58"/>
  <c r="C32" i="58"/>
  <c r="AA32" i="62"/>
  <c r="Y32" i="62"/>
  <c r="U32" i="62"/>
  <c r="S32" i="62"/>
  <c r="Q32" i="62"/>
  <c r="O32" i="62"/>
  <c r="M32" i="62"/>
  <c r="K32" i="62"/>
  <c r="I32" i="62"/>
  <c r="G32" i="62"/>
  <c r="E32" i="62"/>
  <c r="AA32" i="59"/>
  <c r="Y32" i="59"/>
  <c r="U32" i="59"/>
  <c r="S32" i="59"/>
  <c r="Q32" i="59"/>
  <c r="O32" i="59"/>
  <c r="M32" i="59"/>
  <c r="K32" i="59"/>
  <c r="I32" i="59"/>
  <c r="G32" i="59"/>
  <c r="E32" i="59"/>
  <c r="AA32" i="60"/>
  <c r="Y32" i="60"/>
  <c r="U32" i="60"/>
  <c r="S32" i="60"/>
  <c r="Q32" i="60"/>
  <c r="O32" i="60"/>
  <c r="M32" i="60"/>
  <c r="K32" i="60"/>
  <c r="I32" i="60"/>
  <c r="G32" i="60"/>
  <c r="E32" i="60"/>
  <c r="W32" i="60"/>
  <c r="C32" i="60"/>
  <c r="AA32" i="61"/>
  <c r="Y32" i="61"/>
  <c r="U32" i="61"/>
  <c r="S32" i="61"/>
  <c r="Q32" i="61"/>
  <c r="O32" i="61"/>
  <c r="M32" i="61"/>
  <c r="K32" i="61"/>
  <c r="I32" i="61"/>
  <c r="G32" i="61"/>
  <c r="E32" i="61"/>
  <c r="C32" i="61"/>
  <c r="AA32" i="63"/>
  <c r="Y32" i="63"/>
  <c r="U32" i="63"/>
  <c r="S32" i="63"/>
  <c r="Q32" i="63"/>
  <c r="O32" i="63"/>
  <c r="M32" i="63"/>
  <c r="K32" i="63"/>
  <c r="I32" i="63"/>
  <c r="G32" i="63"/>
  <c r="E32" i="63"/>
  <c r="AA32" i="64"/>
  <c r="Y32" i="64"/>
  <c r="U32" i="64"/>
  <c r="S32" i="64"/>
  <c r="Q32" i="64"/>
  <c r="O32" i="64"/>
  <c r="M32" i="64"/>
  <c r="K32" i="64"/>
  <c r="I32" i="64"/>
  <c r="G32" i="64"/>
  <c r="E32" i="64"/>
  <c r="AA32" i="65"/>
  <c r="Y32" i="65"/>
  <c r="U32" i="65"/>
  <c r="S32" i="65"/>
  <c r="Q32" i="65"/>
  <c r="O32" i="65"/>
  <c r="M32" i="65"/>
  <c r="K32" i="65"/>
  <c r="I32" i="65"/>
  <c r="G32" i="65"/>
  <c r="E32" i="65"/>
  <c r="W32" i="65"/>
  <c r="C32" i="65"/>
  <c r="AA32" i="66"/>
  <c r="Y32" i="66"/>
  <c r="U32" i="66"/>
  <c r="S32" i="66"/>
  <c r="Q32" i="66"/>
  <c r="O32" i="66"/>
  <c r="M32" i="66"/>
  <c r="K32" i="66"/>
  <c r="I32" i="66"/>
  <c r="G32" i="66"/>
  <c r="E32" i="66"/>
  <c r="C32" i="66"/>
  <c r="AA32" i="67"/>
  <c r="Y32" i="67"/>
  <c r="U32" i="67"/>
  <c r="S32" i="67"/>
  <c r="Q32" i="67"/>
  <c r="O32" i="67"/>
  <c r="M32" i="67"/>
  <c r="K32" i="67"/>
  <c r="I32" i="67"/>
  <c r="G32" i="67"/>
  <c r="E32" i="67"/>
  <c r="AA32" i="68"/>
  <c r="Y32" i="68"/>
  <c r="U32" i="68"/>
  <c r="S32" i="68"/>
  <c r="Q32" i="68"/>
  <c r="O32" i="68"/>
  <c r="M32" i="68"/>
  <c r="K32" i="68"/>
  <c r="I32" i="68"/>
  <c r="G32" i="68"/>
  <c r="E32" i="68"/>
  <c r="AA32" i="69"/>
  <c r="Y32" i="69"/>
  <c r="U32" i="69"/>
  <c r="S32" i="69"/>
  <c r="Q32" i="69"/>
  <c r="O32" i="69"/>
  <c r="M32" i="69"/>
  <c r="K32" i="69"/>
  <c r="I32" i="69"/>
  <c r="G32" i="69"/>
  <c r="E32" i="69"/>
  <c r="W32" i="69"/>
  <c r="C32" i="69"/>
  <c r="AA32" i="70"/>
  <c r="Y32" i="70"/>
  <c r="U32" i="70"/>
  <c r="S32" i="70"/>
  <c r="Q32" i="70"/>
  <c r="O32" i="70"/>
  <c r="M32" i="70"/>
  <c r="K32" i="70"/>
  <c r="I32" i="70"/>
  <c r="G32" i="70"/>
  <c r="E32" i="70"/>
  <c r="C32" i="70"/>
  <c r="AA32" i="71"/>
  <c r="Y32" i="71"/>
  <c r="U32" i="71"/>
  <c r="S32" i="71"/>
  <c r="Q32" i="71"/>
  <c r="O32" i="71"/>
  <c r="M32" i="71"/>
  <c r="K32" i="71"/>
  <c r="I32" i="71"/>
  <c r="G32" i="71"/>
  <c r="E32" i="71"/>
  <c r="AA32" i="50"/>
  <c r="Y32" i="50"/>
  <c r="U32" i="50"/>
  <c r="S32" i="50"/>
  <c r="Q32" i="50"/>
  <c r="O32" i="50"/>
  <c r="M32" i="50"/>
  <c r="K32" i="50"/>
  <c r="I32" i="50"/>
  <c r="G32" i="50"/>
  <c r="E32" i="50"/>
  <c r="AA32" i="1"/>
  <c r="Y32" i="1"/>
  <c r="U32" i="1"/>
  <c r="S32" i="1"/>
  <c r="Q32" i="1"/>
  <c r="O32" i="1"/>
  <c r="M32" i="1"/>
  <c r="K32" i="1"/>
  <c r="I32" i="1"/>
  <c r="G32" i="1"/>
  <c r="E32" i="1"/>
  <c r="F15" i="64"/>
  <c r="F15" i="65"/>
  <c r="F30" i="65" s="1"/>
  <c r="F15" i="66"/>
  <c r="H32" i="66" s="1"/>
  <c r="F15" i="67"/>
  <c r="X32" i="67" s="1"/>
  <c r="F15" i="68"/>
  <c r="F15" i="69"/>
  <c r="F15" i="70"/>
  <c r="V32" i="70" s="1"/>
  <c r="F15" i="71"/>
  <c r="T32" i="71" s="1"/>
  <c r="F15" i="63"/>
  <c r="F15" i="57"/>
  <c r="F15" i="58"/>
  <c r="F15" i="62"/>
  <c r="F15" i="59"/>
  <c r="F15" i="60"/>
  <c r="F15" i="61"/>
  <c r="F15" i="56"/>
  <c r="F15" i="55"/>
  <c r="F15" i="54"/>
  <c r="F15" i="53"/>
  <c r="F15" i="52"/>
  <c r="F15" i="51"/>
  <c r="N21" i="51" s="1"/>
  <c r="W32" i="57" l="1"/>
  <c r="W32" i="70"/>
  <c r="C32" i="54"/>
  <c r="W32" i="53"/>
  <c r="C32" i="53"/>
  <c r="W32" i="1"/>
  <c r="W32" i="50"/>
  <c r="C32" i="71"/>
  <c r="W32" i="68"/>
  <c r="C32" i="67"/>
  <c r="W32" i="64"/>
  <c r="C32" i="63"/>
  <c r="W32" i="59"/>
  <c r="C32" i="62"/>
  <c r="W32" i="56"/>
  <c r="C32" i="55"/>
  <c r="W32" i="52"/>
  <c r="C32" i="51"/>
  <c r="W32" i="66"/>
  <c r="C32" i="50"/>
  <c r="W32" i="71"/>
  <c r="C32" i="68"/>
  <c r="W32" i="67"/>
  <c r="C32" i="64"/>
  <c r="W32" i="63"/>
  <c r="C32" i="59"/>
  <c r="W32" i="62"/>
  <c r="C32" i="56"/>
  <c r="W32" i="55"/>
  <c r="C32" i="52"/>
  <c r="W32" i="51"/>
  <c r="W32" i="61"/>
  <c r="W32" i="58"/>
  <c r="W32" i="54"/>
  <c r="J23" i="71"/>
  <c r="T24" i="71"/>
  <c r="N25" i="71"/>
  <c r="P26" i="71"/>
  <c r="F32" i="71"/>
  <c r="F21" i="71"/>
  <c r="H22" i="71"/>
  <c r="Z27" i="71"/>
  <c r="J31" i="71"/>
  <c r="V32" i="71"/>
  <c r="L20" i="71"/>
  <c r="V21" i="71"/>
  <c r="AB24" i="71"/>
  <c r="AB25" i="71"/>
  <c r="F29" i="71"/>
  <c r="H30" i="71"/>
  <c r="D24" i="71"/>
  <c r="R27" i="71"/>
  <c r="L28" i="71"/>
  <c r="V29" i="71"/>
  <c r="N20" i="71"/>
  <c r="Z20" i="71"/>
  <c r="H21" i="71"/>
  <c r="J22" i="71"/>
  <c r="X22" i="71"/>
  <c r="L23" i="71"/>
  <c r="X23" i="71"/>
  <c r="F24" i="71"/>
  <c r="V24" i="71"/>
  <c r="P25" i="71"/>
  <c r="R26" i="71"/>
  <c r="D27" i="71"/>
  <c r="T27" i="71"/>
  <c r="N28" i="71"/>
  <c r="Z28" i="71"/>
  <c r="H29" i="71"/>
  <c r="J30" i="71"/>
  <c r="X30" i="71"/>
  <c r="L31" i="71"/>
  <c r="X31" i="71"/>
  <c r="R32" i="71"/>
  <c r="D20" i="71"/>
  <c r="T20" i="71"/>
  <c r="AB20" i="71"/>
  <c r="N21" i="71"/>
  <c r="AB21" i="71"/>
  <c r="P22" i="71"/>
  <c r="R23" i="71"/>
  <c r="Z23" i="71"/>
  <c r="L24" i="71"/>
  <c r="F25" i="71"/>
  <c r="V25" i="71"/>
  <c r="H26" i="71"/>
  <c r="J27" i="71"/>
  <c r="D28" i="71"/>
  <c r="T28" i="71"/>
  <c r="AB28" i="71"/>
  <c r="N29" i="71"/>
  <c r="AB29" i="71"/>
  <c r="P30" i="71"/>
  <c r="R31" i="71"/>
  <c r="Z31" i="71"/>
  <c r="N32" i="71"/>
  <c r="Z32" i="71"/>
  <c r="F20" i="71"/>
  <c r="V20" i="71"/>
  <c r="P21" i="71"/>
  <c r="R22" i="71"/>
  <c r="D23" i="71"/>
  <c r="T23" i="71"/>
  <c r="N24" i="71"/>
  <c r="Z24" i="71"/>
  <c r="H25" i="71"/>
  <c r="J26" i="71"/>
  <c r="X26" i="71"/>
  <c r="L27" i="71"/>
  <c r="X27" i="71"/>
  <c r="F28" i="71"/>
  <c r="V28" i="71"/>
  <c r="P29" i="71"/>
  <c r="R30" i="71"/>
  <c r="D31" i="71"/>
  <c r="T31" i="71"/>
  <c r="J32" i="71"/>
  <c r="T32" i="58"/>
  <c r="P32" i="58"/>
  <c r="L32" i="58"/>
  <c r="H32" i="58"/>
  <c r="D32" i="58"/>
  <c r="P31" i="58"/>
  <c r="H31" i="58"/>
  <c r="AB30" i="58"/>
  <c r="V30" i="58"/>
  <c r="N30" i="58"/>
  <c r="F30" i="58"/>
  <c r="Z29" i="58"/>
  <c r="T29" i="58"/>
  <c r="L29" i="58"/>
  <c r="D29" i="58"/>
  <c r="X28" i="58"/>
  <c r="R28" i="58"/>
  <c r="J28" i="58"/>
  <c r="P27" i="58"/>
  <c r="H27" i="58"/>
  <c r="AB26" i="58"/>
  <c r="V26" i="58"/>
  <c r="N26" i="58"/>
  <c r="F26" i="58"/>
  <c r="Z25" i="58"/>
  <c r="T25" i="58"/>
  <c r="L25" i="58"/>
  <c r="D25" i="58"/>
  <c r="X24" i="58"/>
  <c r="R24" i="58"/>
  <c r="J24" i="58"/>
  <c r="P23" i="58"/>
  <c r="H23" i="58"/>
  <c r="AB22" i="58"/>
  <c r="V22" i="58"/>
  <c r="N22" i="58"/>
  <c r="F22" i="58"/>
  <c r="Z21" i="58"/>
  <c r="T21" i="58"/>
  <c r="L21" i="58"/>
  <c r="D21" i="58"/>
  <c r="X20" i="58"/>
  <c r="R20" i="58"/>
  <c r="J20" i="58"/>
  <c r="AB32" i="58"/>
  <c r="X32" i="58"/>
  <c r="AB31" i="58"/>
  <c r="V31" i="58"/>
  <c r="N31" i="58"/>
  <c r="F31" i="58"/>
  <c r="Z30" i="58"/>
  <c r="T30" i="58"/>
  <c r="L30" i="58"/>
  <c r="D30" i="58"/>
  <c r="X29" i="58"/>
  <c r="R29" i="58"/>
  <c r="J29" i="58"/>
  <c r="P28" i="58"/>
  <c r="H28" i="58"/>
  <c r="AB27" i="58"/>
  <c r="V27" i="58"/>
  <c r="N27" i="58"/>
  <c r="F27" i="58"/>
  <c r="Z26" i="58"/>
  <c r="T26" i="58"/>
  <c r="L26" i="58"/>
  <c r="D26" i="58"/>
  <c r="X25" i="58"/>
  <c r="R25" i="58"/>
  <c r="J25" i="58"/>
  <c r="P24" i="58"/>
  <c r="H24" i="58"/>
  <c r="AB23" i="58"/>
  <c r="V23" i="58"/>
  <c r="N23" i="58"/>
  <c r="F23" i="58"/>
  <c r="Z22" i="58"/>
  <c r="T22" i="58"/>
  <c r="L22" i="58"/>
  <c r="D22" i="58"/>
  <c r="X21" i="58"/>
  <c r="R21" i="58"/>
  <c r="J21" i="58"/>
  <c r="P20" i="58"/>
  <c r="H20" i="58"/>
  <c r="Z32" i="58"/>
  <c r="N32" i="58"/>
  <c r="Z31" i="58"/>
  <c r="R31" i="58"/>
  <c r="P30" i="58"/>
  <c r="AB29" i="58"/>
  <c r="N29" i="58"/>
  <c r="AB28" i="58"/>
  <c r="T28" i="58"/>
  <c r="D28" i="58"/>
  <c r="J27" i="58"/>
  <c r="H26" i="58"/>
  <c r="V25" i="58"/>
  <c r="F25" i="58"/>
  <c r="L24" i="58"/>
  <c r="Z23" i="58"/>
  <c r="R23" i="58"/>
  <c r="P22" i="58"/>
  <c r="AB21" i="58"/>
  <c r="N21" i="58"/>
  <c r="AB20" i="58"/>
  <c r="T20" i="58"/>
  <c r="D20" i="58"/>
  <c r="R32" i="58"/>
  <c r="X31" i="58"/>
  <c r="L31" i="58"/>
  <c r="X30" i="58"/>
  <c r="J30" i="58"/>
  <c r="H29" i="58"/>
  <c r="Z28" i="58"/>
  <c r="N28" i="58"/>
  <c r="T27" i="58"/>
  <c r="D27" i="58"/>
  <c r="R26" i="58"/>
  <c r="P25" i="58"/>
  <c r="V24" i="58"/>
  <c r="F24" i="58"/>
  <c r="X23" i="58"/>
  <c r="L23" i="58"/>
  <c r="X22" i="58"/>
  <c r="J22" i="58"/>
  <c r="H21" i="58"/>
  <c r="Z20" i="58"/>
  <c r="N20" i="58"/>
  <c r="V32" i="58"/>
  <c r="F32" i="58"/>
  <c r="J31" i="58"/>
  <c r="H30" i="58"/>
  <c r="V29" i="58"/>
  <c r="F29" i="58"/>
  <c r="L28" i="58"/>
  <c r="Z27" i="58"/>
  <c r="R27" i="58"/>
  <c r="P26" i="58"/>
  <c r="AB25" i="58"/>
  <c r="N25" i="58"/>
  <c r="AB24" i="58"/>
  <c r="T24" i="58"/>
  <c r="D24" i="58"/>
  <c r="J23" i="58"/>
  <c r="H22" i="58"/>
  <c r="V21" i="58"/>
  <c r="F21" i="58"/>
  <c r="L20" i="58"/>
  <c r="J32" i="58"/>
  <c r="T31" i="58"/>
  <c r="D31" i="58"/>
  <c r="R30" i="58"/>
  <c r="P29" i="58"/>
  <c r="V28" i="58"/>
  <c r="F28" i="58"/>
  <c r="X27" i="58"/>
  <c r="L27" i="58"/>
  <c r="X26" i="58"/>
  <c r="J26" i="58"/>
  <c r="H25" i="58"/>
  <c r="Z24" i="58"/>
  <c r="N24" i="58"/>
  <c r="T23" i="58"/>
  <c r="D23" i="58"/>
  <c r="R22" i="58"/>
  <c r="P21" i="58"/>
  <c r="V20" i="58"/>
  <c r="F20" i="58"/>
  <c r="AB32" i="60"/>
  <c r="X32" i="60"/>
  <c r="AB31" i="60"/>
  <c r="V31" i="60"/>
  <c r="N31" i="60"/>
  <c r="F31" i="60"/>
  <c r="Z30" i="60"/>
  <c r="T30" i="60"/>
  <c r="L30" i="60"/>
  <c r="D30" i="60"/>
  <c r="X29" i="60"/>
  <c r="R29" i="60"/>
  <c r="J29" i="60"/>
  <c r="P28" i="60"/>
  <c r="H28" i="60"/>
  <c r="AB27" i="60"/>
  <c r="V27" i="60"/>
  <c r="N27" i="60"/>
  <c r="F27" i="60"/>
  <c r="Z26" i="60"/>
  <c r="T26" i="60"/>
  <c r="L26" i="60"/>
  <c r="D26" i="60"/>
  <c r="X25" i="60"/>
  <c r="R25" i="60"/>
  <c r="J25" i="60"/>
  <c r="P24" i="60"/>
  <c r="H24" i="60"/>
  <c r="AB23" i="60"/>
  <c r="V23" i="60"/>
  <c r="N23" i="60"/>
  <c r="F23" i="60"/>
  <c r="Z22" i="60"/>
  <c r="T22" i="60"/>
  <c r="L22" i="60"/>
  <c r="D22" i="60"/>
  <c r="X21" i="60"/>
  <c r="R21" i="60"/>
  <c r="J21" i="60"/>
  <c r="P20" i="60"/>
  <c r="H20" i="60"/>
  <c r="V32" i="60"/>
  <c r="R32" i="60"/>
  <c r="N32" i="60"/>
  <c r="J32" i="60"/>
  <c r="F32" i="60"/>
  <c r="Z31" i="60"/>
  <c r="T31" i="60"/>
  <c r="L31" i="60"/>
  <c r="D31" i="60"/>
  <c r="X30" i="60"/>
  <c r="R30" i="60"/>
  <c r="J30" i="60"/>
  <c r="P29" i="60"/>
  <c r="H29" i="60"/>
  <c r="AB28" i="60"/>
  <c r="V28" i="60"/>
  <c r="N28" i="60"/>
  <c r="F28" i="60"/>
  <c r="Z27" i="60"/>
  <c r="T27" i="60"/>
  <c r="L27" i="60"/>
  <c r="D27" i="60"/>
  <c r="X26" i="60"/>
  <c r="R26" i="60"/>
  <c r="J26" i="60"/>
  <c r="P25" i="60"/>
  <c r="H25" i="60"/>
  <c r="AB24" i="60"/>
  <c r="V24" i="60"/>
  <c r="N24" i="60"/>
  <c r="F24" i="60"/>
  <c r="Z23" i="60"/>
  <c r="T23" i="60"/>
  <c r="L23" i="60"/>
  <c r="D23" i="60"/>
  <c r="X22" i="60"/>
  <c r="R22" i="60"/>
  <c r="J22" i="60"/>
  <c r="P21" i="60"/>
  <c r="H21" i="60"/>
  <c r="AB20" i="60"/>
  <c r="V20" i="60"/>
  <c r="N20" i="60"/>
  <c r="F20" i="60"/>
  <c r="Z32" i="60"/>
  <c r="H32" i="60"/>
  <c r="X31" i="60"/>
  <c r="J31" i="60"/>
  <c r="H30" i="60"/>
  <c r="Z29" i="60"/>
  <c r="N29" i="60"/>
  <c r="T28" i="60"/>
  <c r="D28" i="60"/>
  <c r="R27" i="60"/>
  <c r="P26" i="60"/>
  <c r="V25" i="60"/>
  <c r="F25" i="60"/>
  <c r="X24" i="60"/>
  <c r="L24" i="60"/>
  <c r="X23" i="60"/>
  <c r="J23" i="60"/>
  <c r="H22" i="60"/>
  <c r="Z21" i="60"/>
  <c r="N21" i="60"/>
  <c r="T20" i="60"/>
  <c r="D20" i="60"/>
  <c r="L32" i="60"/>
  <c r="H31" i="60"/>
  <c r="V30" i="60"/>
  <c r="F30" i="60"/>
  <c r="L29" i="60"/>
  <c r="Z28" i="60"/>
  <c r="R28" i="60"/>
  <c r="P27" i="60"/>
  <c r="AB26" i="60"/>
  <c r="N26" i="60"/>
  <c r="AB25" i="60"/>
  <c r="T25" i="60"/>
  <c r="D25" i="60"/>
  <c r="J24" i="60"/>
  <c r="H23" i="60"/>
  <c r="V22" i="60"/>
  <c r="F22" i="60"/>
  <c r="L21" i="60"/>
  <c r="Z20" i="60"/>
  <c r="R20" i="60"/>
  <c r="P32" i="60"/>
  <c r="R31" i="60"/>
  <c r="P30" i="60"/>
  <c r="V29" i="60"/>
  <c r="F29" i="60"/>
  <c r="X28" i="60"/>
  <c r="L28" i="60"/>
  <c r="X27" i="60"/>
  <c r="J27" i="60"/>
  <c r="H26" i="60"/>
  <c r="Z25" i="60"/>
  <c r="N25" i="60"/>
  <c r="T24" i="60"/>
  <c r="D24" i="60"/>
  <c r="R23" i="60"/>
  <c r="P22" i="60"/>
  <c r="V21" i="60"/>
  <c r="F21" i="60"/>
  <c r="X20" i="60"/>
  <c r="L20" i="60"/>
  <c r="T32" i="60"/>
  <c r="D32" i="60"/>
  <c r="P31" i="60"/>
  <c r="AB30" i="60"/>
  <c r="N30" i="60"/>
  <c r="AB29" i="60"/>
  <c r="T29" i="60"/>
  <c r="D29" i="60"/>
  <c r="J28" i="60"/>
  <c r="H27" i="60"/>
  <c r="V26" i="60"/>
  <c r="F26" i="60"/>
  <c r="L25" i="60"/>
  <c r="Z24" i="60"/>
  <c r="R24" i="60"/>
  <c r="P23" i="60"/>
  <c r="AB22" i="60"/>
  <c r="N22" i="60"/>
  <c r="AB21" i="60"/>
  <c r="T21" i="60"/>
  <c r="D21" i="60"/>
  <c r="J20" i="60"/>
  <c r="V32" i="69"/>
  <c r="R32" i="69"/>
  <c r="N32" i="69"/>
  <c r="J32" i="69"/>
  <c r="F32" i="69"/>
  <c r="Z31" i="69"/>
  <c r="T31" i="69"/>
  <c r="L31" i="69"/>
  <c r="D31" i="69"/>
  <c r="X30" i="69"/>
  <c r="R30" i="69"/>
  <c r="J30" i="69"/>
  <c r="P29" i="69"/>
  <c r="H29" i="69"/>
  <c r="AB28" i="69"/>
  <c r="V28" i="69"/>
  <c r="N28" i="69"/>
  <c r="F28" i="69"/>
  <c r="Z27" i="69"/>
  <c r="T27" i="69"/>
  <c r="L27" i="69"/>
  <c r="D27" i="69"/>
  <c r="X26" i="69"/>
  <c r="R26" i="69"/>
  <c r="J26" i="69"/>
  <c r="P25" i="69"/>
  <c r="H25" i="69"/>
  <c r="AB24" i="69"/>
  <c r="V24" i="69"/>
  <c r="Z32" i="69"/>
  <c r="X31" i="69"/>
  <c r="R31" i="69"/>
  <c r="J31" i="69"/>
  <c r="P30" i="69"/>
  <c r="H30" i="69"/>
  <c r="AB29" i="69"/>
  <c r="V29" i="69"/>
  <c r="N29" i="69"/>
  <c r="F29" i="69"/>
  <c r="Z28" i="69"/>
  <c r="T28" i="69"/>
  <c r="L28" i="69"/>
  <c r="D28" i="69"/>
  <c r="X27" i="69"/>
  <c r="R27" i="69"/>
  <c r="J27" i="69"/>
  <c r="P26" i="69"/>
  <c r="H26" i="69"/>
  <c r="AB25" i="69"/>
  <c r="V25" i="69"/>
  <c r="N25" i="69"/>
  <c r="F25" i="69"/>
  <c r="Z24" i="69"/>
  <c r="T24" i="69"/>
  <c r="L24" i="69"/>
  <c r="D24" i="69"/>
  <c r="X23" i="69"/>
  <c r="AB20" i="70"/>
  <c r="P21" i="70"/>
  <c r="R22" i="70"/>
  <c r="D23" i="70"/>
  <c r="Z23" i="70"/>
  <c r="N24" i="70"/>
  <c r="H25" i="70"/>
  <c r="J26" i="70"/>
  <c r="D27" i="70"/>
  <c r="F28" i="70"/>
  <c r="AB28" i="70"/>
  <c r="J30" i="70"/>
  <c r="F20" i="69"/>
  <c r="V32" i="51"/>
  <c r="R32" i="51"/>
  <c r="N32" i="51"/>
  <c r="J32" i="51"/>
  <c r="F32" i="51"/>
  <c r="Z31" i="51"/>
  <c r="T31" i="51"/>
  <c r="L31" i="51"/>
  <c r="D31" i="51"/>
  <c r="X30" i="51"/>
  <c r="R30" i="51"/>
  <c r="J30" i="51"/>
  <c r="P29" i="51"/>
  <c r="H29" i="51"/>
  <c r="AB28" i="51"/>
  <c r="V28" i="51"/>
  <c r="N28" i="51"/>
  <c r="F28" i="51"/>
  <c r="Z27" i="51"/>
  <c r="T27" i="51"/>
  <c r="L27" i="51"/>
  <c r="D27" i="51"/>
  <c r="X26" i="51"/>
  <c r="R26" i="51"/>
  <c r="J26" i="51"/>
  <c r="P25" i="51"/>
  <c r="H25" i="51"/>
  <c r="AB24" i="51"/>
  <c r="V24" i="51"/>
  <c r="N24" i="51"/>
  <c r="F24" i="51"/>
  <c r="Z23" i="51"/>
  <c r="T23" i="51"/>
  <c r="L23" i="51"/>
  <c r="D23" i="51"/>
  <c r="X22" i="51"/>
  <c r="R22" i="51"/>
  <c r="J22" i="51"/>
  <c r="P21" i="51"/>
  <c r="H21" i="51"/>
  <c r="AB20" i="51"/>
  <c r="V20" i="51"/>
  <c r="N20" i="51"/>
  <c r="F20" i="51"/>
  <c r="T32" i="51"/>
  <c r="P32" i="51"/>
  <c r="L32" i="51"/>
  <c r="H32" i="51"/>
  <c r="D32" i="51"/>
  <c r="P31" i="51"/>
  <c r="H31" i="51"/>
  <c r="AB30" i="51"/>
  <c r="V30" i="51"/>
  <c r="N30" i="51"/>
  <c r="F30" i="51"/>
  <c r="Z29" i="51"/>
  <c r="T29" i="51"/>
  <c r="L29" i="51"/>
  <c r="D29" i="51"/>
  <c r="X28" i="51"/>
  <c r="R28" i="51"/>
  <c r="J28" i="51"/>
  <c r="P27" i="51"/>
  <c r="H27" i="51"/>
  <c r="AB26" i="51"/>
  <c r="V26" i="51"/>
  <c r="N26" i="51"/>
  <c r="F26" i="51"/>
  <c r="Z25" i="51"/>
  <c r="T25" i="51"/>
  <c r="L25" i="51"/>
  <c r="D25" i="51"/>
  <c r="X24" i="51"/>
  <c r="R24" i="51"/>
  <c r="J24" i="51"/>
  <c r="P23" i="51"/>
  <c r="H23" i="51"/>
  <c r="AB22" i="51"/>
  <c r="V22" i="51"/>
  <c r="N22" i="51"/>
  <c r="F22" i="51"/>
  <c r="Z21" i="51"/>
  <c r="T21" i="51"/>
  <c r="L21" i="51"/>
  <c r="D21" i="51"/>
  <c r="X20" i="51"/>
  <c r="R20" i="51"/>
  <c r="J20" i="51"/>
  <c r="AB32" i="51"/>
  <c r="X32" i="51"/>
  <c r="J31" i="51"/>
  <c r="H30" i="51"/>
  <c r="X29" i="51"/>
  <c r="N29" i="51"/>
  <c r="Z28" i="51"/>
  <c r="L28" i="51"/>
  <c r="AB27" i="51"/>
  <c r="R27" i="51"/>
  <c r="P26" i="51"/>
  <c r="V25" i="51"/>
  <c r="F25" i="51"/>
  <c r="T24" i="51"/>
  <c r="D24" i="51"/>
  <c r="J23" i="51"/>
  <c r="H22" i="51"/>
  <c r="X21" i="51"/>
  <c r="Z20" i="51"/>
  <c r="L20" i="51"/>
  <c r="V31" i="51"/>
  <c r="F31" i="51"/>
  <c r="T30" i="51"/>
  <c r="D30" i="51"/>
  <c r="J29" i="51"/>
  <c r="H28" i="51"/>
  <c r="X27" i="51"/>
  <c r="N27" i="51"/>
  <c r="Z26" i="51"/>
  <c r="L26" i="51"/>
  <c r="AB25" i="51"/>
  <c r="R25" i="51"/>
  <c r="P24" i="51"/>
  <c r="V23" i="51"/>
  <c r="F23" i="51"/>
  <c r="T22" i="51"/>
  <c r="D22" i="51"/>
  <c r="J21" i="51"/>
  <c r="H20" i="51"/>
  <c r="Z32" i="51"/>
  <c r="AB31" i="51"/>
  <c r="R31" i="51"/>
  <c r="P30" i="51"/>
  <c r="V29" i="51"/>
  <c r="F29" i="51"/>
  <c r="T28" i="51"/>
  <c r="D28" i="51"/>
  <c r="J27" i="51"/>
  <c r="H26" i="51"/>
  <c r="X25" i="51"/>
  <c r="N25" i="51"/>
  <c r="Z24" i="51"/>
  <c r="L24" i="51"/>
  <c r="AB23" i="51"/>
  <c r="R23" i="51"/>
  <c r="P22" i="51"/>
  <c r="V21" i="51"/>
  <c r="F21" i="51"/>
  <c r="T20" i="51"/>
  <c r="D20" i="51"/>
  <c r="X31" i="51"/>
  <c r="N31" i="51"/>
  <c r="Z30" i="51"/>
  <c r="L30" i="51"/>
  <c r="AB29" i="51"/>
  <c r="R29" i="51"/>
  <c r="P28" i="51"/>
  <c r="V27" i="51"/>
  <c r="F27" i="51"/>
  <c r="T26" i="51"/>
  <c r="D26" i="51"/>
  <c r="J25" i="51"/>
  <c r="H24" i="51"/>
  <c r="X23" i="51"/>
  <c r="N23" i="51"/>
  <c r="Z22" i="51"/>
  <c r="L22" i="51"/>
  <c r="AB21" i="51"/>
  <c r="R21" i="51"/>
  <c r="P20" i="51"/>
  <c r="T32" i="55"/>
  <c r="P32" i="55"/>
  <c r="L32" i="55"/>
  <c r="H32" i="55"/>
  <c r="D32" i="55"/>
  <c r="P31" i="55"/>
  <c r="H31" i="55"/>
  <c r="AB30" i="55"/>
  <c r="V30" i="55"/>
  <c r="N30" i="55"/>
  <c r="F30" i="55"/>
  <c r="Z29" i="55"/>
  <c r="T29" i="55"/>
  <c r="L29" i="55"/>
  <c r="D29" i="55"/>
  <c r="X28" i="55"/>
  <c r="R28" i="55"/>
  <c r="J28" i="55"/>
  <c r="P27" i="55"/>
  <c r="H27" i="55"/>
  <c r="AB26" i="55"/>
  <c r="V26" i="55"/>
  <c r="N26" i="55"/>
  <c r="F26" i="55"/>
  <c r="Z25" i="55"/>
  <c r="T25" i="55"/>
  <c r="L25" i="55"/>
  <c r="D25" i="55"/>
  <c r="X24" i="55"/>
  <c r="R24" i="55"/>
  <c r="J24" i="55"/>
  <c r="P23" i="55"/>
  <c r="H23" i="55"/>
  <c r="AB22" i="55"/>
  <c r="V22" i="55"/>
  <c r="N22" i="55"/>
  <c r="F22" i="55"/>
  <c r="Z21" i="55"/>
  <c r="T21" i="55"/>
  <c r="L21" i="55"/>
  <c r="V32" i="55"/>
  <c r="R32" i="55"/>
  <c r="N32" i="55"/>
  <c r="J32" i="55"/>
  <c r="F32" i="55"/>
  <c r="Z31" i="55"/>
  <c r="T31" i="55"/>
  <c r="L31" i="55"/>
  <c r="D31" i="55"/>
  <c r="X30" i="55"/>
  <c r="R30" i="55"/>
  <c r="J30" i="55"/>
  <c r="P29" i="55"/>
  <c r="H29" i="55"/>
  <c r="AB28" i="55"/>
  <c r="V28" i="55"/>
  <c r="N28" i="55"/>
  <c r="F28" i="55"/>
  <c r="Z27" i="55"/>
  <c r="T27" i="55"/>
  <c r="L27" i="55"/>
  <c r="D27" i="55"/>
  <c r="X26" i="55"/>
  <c r="R26" i="55"/>
  <c r="J26" i="55"/>
  <c r="P25" i="55"/>
  <c r="H25" i="55"/>
  <c r="AB24" i="55"/>
  <c r="V24" i="55"/>
  <c r="N24" i="55"/>
  <c r="F24" i="55"/>
  <c r="Z23" i="55"/>
  <c r="T23" i="55"/>
  <c r="L23" i="55"/>
  <c r="D23" i="55"/>
  <c r="X22" i="55"/>
  <c r="R22" i="55"/>
  <c r="J22" i="55"/>
  <c r="P21" i="55"/>
  <c r="H21" i="55"/>
  <c r="X31" i="55"/>
  <c r="N31" i="55"/>
  <c r="Z30" i="55"/>
  <c r="L30" i="55"/>
  <c r="AB29" i="55"/>
  <c r="R29" i="55"/>
  <c r="P28" i="55"/>
  <c r="V27" i="55"/>
  <c r="F27" i="55"/>
  <c r="T26" i="55"/>
  <c r="D26" i="55"/>
  <c r="J25" i="55"/>
  <c r="H24" i="55"/>
  <c r="X23" i="55"/>
  <c r="N23" i="55"/>
  <c r="Z22" i="55"/>
  <c r="L22" i="55"/>
  <c r="AB21" i="55"/>
  <c r="R21" i="55"/>
  <c r="D21" i="55"/>
  <c r="X20" i="55"/>
  <c r="R20" i="55"/>
  <c r="J20" i="55"/>
  <c r="AB32" i="55"/>
  <c r="X32" i="55"/>
  <c r="J31" i="55"/>
  <c r="H30" i="55"/>
  <c r="X29" i="55"/>
  <c r="N29" i="55"/>
  <c r="Z28" i="55"/>
  <c r="L28" i="55"/>
  <c r="AB27" i="55"/>
  <c r="R27" i="55"/>
  <c r="P26" i="55"/>
  <c r="V25" i="55"/>
  <c r="F25" i="55"/>
  <c r="T24" i="55"/>
  <c r="D24" i="55"/>
  <c r="J23" i="55"/>
  <c r="H22" i="55"/>
  <c r="X21" i="55"/>
  <c r="N21" i="55"/>
  <c r="P20" i="55"/>
  <c r="H20" i="55"/>
  <c r="V31" i="55"/>
  <c r="F29" i="55"/>
  <c r="H28" i="55"/>
  <c r="Z26" i="55"/>
  <c r="R25" i="55"/>
  <c r="AB23" i="55"/>
  <c r="F23" i="55"/>
  <c r="P22" i="55"/>
  <c r="V21" i="55"/>
  <c r="AB20" i="55"/>
  <c r="T20" i="55"/>
  <c r="D20" i="55"/>
  <c r="R31" i="55"/>
  <c r="T30" i="55"/>
  <c r="D28" i="55"/>
  <c r="N27" i="55"/>
  <c r="AB25" i="55"/>
  <c r="N25" i="55"/>
  <c r="P24" i="55"/>
  <c r="D22" i="55"/>
  <c r="J21" i="55"/>
  <c r="Z20" i="55"/>
  <c r="N20" i="55"/>
  <c r="F31" i="55"/>
  <c r="D30" i="55"/>
  <c r="J29" i="55"/>
  <c r="Z24" i="55"/>
  <c r="F21" i="55"/>
  <c r="L20" i="55"/>
  <c r="X27" i="55"/>
  <c r="X25" i="55"/>
  <c r="V23" i="55"/>
  <c r="T22" i="55"/>
  <c r="F20" i="55"/>
  <c r="AB31" i="55"/>
  <c r="L26" i="55"/>
  <c r="L24" i="55"/>
  <c r="R23" i="55"/>
  <c r="Z32" i="55"/>
  <c r="P30" i="55"/>
  <c r="V29" i="55"/>
  <c r="T28" i="55"/>
  <c r="J27" i="55"/>
  <c r="H26" i="55"/>
  <c r="V20" i="55"/>
  <c r="AB32" i="59"/>
  <c r="X32" i="59"/>
  <c r="AB31" i="59"/>
  <c r="V31" i="59"/>
  <c r="N31" i="59"/>
  <c r="F31" i="59"/>
  <c r="Z30" i="59"/>
  <c r="T30" i="59"/>
  <c r="L30" i="59"/>
  <c r="D30" i="59"/>
  <c r="X29" i="59"/>
  <c r="R29" i="59"/>
  <c r="J29" i="59"/>
  <c r="P28" i="59"/>
  <c r="H28" i="59"/>
  <c r="AB27" i="59"/>
  <c r="V27" i="59"/>
  <c r="N27" i="59"/>
  <c r="F27" i="59"/>
  <c r="Z26" i="59"/>
  <c r="T26" i="59"/>
  <c r="L26" i="59"/>
  <c r="D26" i="59"/>
  <c r="X25" i="59"/>
  <c r="R25" i="59"/>
  <c r="J25" i="59"/>
  <c r="P24" i="59"/>
  <c r="H24" i="59"/>
  <c r="AB23" i="59"/>
  <c r="V23" i="59"/>
  <c r="N23" i="59"/>
  <c r="F23" i="59"/>
  <c r="Z22" i="59"/>
  <c r="T22" i="59"/>
  <c r="L22" i="59"/>
  <c r="D22" i="59"/>
  <c r="X21" i="59"/>
  <c r="R21" i="59"/>
  <c r="J21" i="59"/>
  <c r="P20" i="59"/>
  <c r="H20" i="59"/>
  <c r="V32" i="59"/>
  <c r="R32" i="59"/>
  <c r="N32" i="59"/>
  <c r="J32" i="59"/>
  <c r="F32" i="59"/>
  <c r="Z31" i="59"/>
  <c r="T31" i="59"/>
  <c r="L31" i="59"/>
  <c r="D31" i="59"/>
  <c r="X30" i="59"/>
  <c r="R30" i="59"/>
  <c r="J30" i="59"/>
  <c r="P29" i="59"/>
  <c r="H29" i="59"/>
  <c r="AB28" i="59"/>
  <c r="V28" i="59"/>
  <c r="N28" i="59"/>
  <c r="F28" i="59"/>
  <c r="Z27" i="59"/>
  <c r="T27" i="59"/>
  <c r="L27" i="59"/>
  <c r="D27" i="59"/>
  <c r="X26" i="59"/>
  <c r="R26" i="59"/>
  <c r="J26" i="59"/>
  <c r="P25" i="59"/>
  <c r="H25" i="59"/>
  <c r="AB24" i="59"/>
  <c r="V24" i="59"/>
  <c r="N24" i="59"/>
  <c r="F24" i="59"/>
  <c r="Z23" i="59"/>
  <c r="T23" i="59"/>
  <c r="L23" i="59"/>
  <c r="D23" i="59"/>
  <c r="X22" i="59"/>
  <c r="R22" i="59"/>
  <c r="J22" i="59"/>
  <c r="P21" i="59"/>
  <c r="H21" i="59"/>
  <c r="AB20" i="59"/>
  <c r="V20" i="59"/>
  <c r="N20" i="59"/>
  <c r="F20" i="59"/>
  <c r="T32" i="59"/>
  <c r="D32" i="59"/>
  <c r="P31" i="59"/>
  <c r="AB30" i="59"/>
  <c r="N30" i="59"/>
  <c r="AB29" i="59"/>
  <c r="T29" i="59"/>
  <c r="D29" i="59"/>
  <c r="J28" i="59"/>
  <c r="H27" i="59"/>
  <c r="V26" i="59"/>
  <c r="F26" i="59"/>
  <c r="L25" i="59"/>
  <c r="Z24" i="59"/>
  <c r="R24" i="59"/>
  <c r="P23" i="59"/>
  <c r="AB22" i="59"/>
  <c r="N22" i="59"/>
  <c r="AB21" i="59"/>
  <c r="T21" i="59"/>
  <c r="D21" i="59"/>
  <c r="J20" i="59"/>
  <c r="Z32" i="59"/>
  <c r="H32" i="59"/>
  <c r="X31" i="59"/>
  <c r="J31" i="59"/>
  <c r="H30" i="59"/>
  <c r="Z29" i="59"/>
  <c r="N29" i="59"/>
  <c r="T28" i="59"/>
  <c r="D28" i="59"/>
  <c r="R27" i="59"/>
  <c r="P26" i="59"/>
  <c r="V25" i="59"/>
  <c r="F25" i="59"/>
  <c r="X24" i="59"/>
  <c r="L24" i="59"/>
  <c r="X23" i="59"/>
  <c r="J23" i="59"/>
  <c r="H22" i="59"/>
  <c r="Z21" i="59"/>
  <c r="N21" i="59"/>
  <c r="T20" i="59"/>
  <c r="D20" i="59"/>
  <c r="L32" i="59"/>
  <c r="H31" i="59"/>
  <c r="V30" i="59"/>
  <c r="F30" i="59"/>
  <c r="L29" i="59"/>
  <c r="Z28" i="59"/>
  <c r="R28" i="59"/>
  <c r="P27" i="59"/>
  <c r="AB26" i="59"/>
  <c r="N26" i="59"/>
  <c r="AB25" i="59"/>
  <c r="T25" i="59"/>
  <c r="D25" i="59"/>
  <c r="J24" i="59"/>
  <c r="H23" i="59"/>
  <c r="V22" i="59"/>
  <c r="F22" i="59"/>
  <c r="L21" i="59"/>
  <c r="Z20" i="59"/>
  <c r="R20" i="59"/>
  <c r="P32" i="59"/>
  <c r="R31" i="59"/>
  <c r="P30" i="59"/>
  <c r="V29" i="59"/>
  <c r="F29" i="59"/>
  <c r="X28" i="59"/>
  <c r="L28" i="59"/>
  <c r="X27" i="59"/>
  <c r="J27" i="59"/>
  <c r="H26" i="59"/>
  <c r="Z25" i="59"/>
  <c r="N25" i="59"/>
  <c r="T24" i="59"/>
  <c r="D24" i="59"/>
  <c r="R23" i="59"/>
  <c r="P22" i="59"/>
  <c r="V21" i="59"/>
  <c r="F21" i="59"/>
  <c r="X20" i="59"/>
  <c r="L20" i="59"/>
  <c r="AB32" i="63"/>
  <c r="X32" i="63"/>
  <c r="AB31" i="63"/>
  <c r="V31" i="63"/>
  <c r="N31" i="63"/>
  <c r="F31" i="63"/>
  <c r="Z30" i="63"/>
  <c r="T30" i="63"/>
  <c r="L30" i="63"/>
  <c r="D30" i="63"/>
  <c r="X29" i="63"/>
  <c r="R29" i="63"/>
  <c r="J29" i="63"/>
  <c r="P28" i="63"/>
  <c r="H28" i="63"/>
  <c r="AB27" i="63"/>
  <c r="V27" i="63"/>
  <c r="N27" i="63"/>
  <c r="F27" i="63"/>
  <c r="Z26" i="63"/>
  <c r="T26" i="63"/>
  <c r="L26" i="63"/>
  <c r="D26" i="63"/>
  <c r="X25" i="63"/>
  <c r="R25" i="63"/>
  <c r="J25" i="63"/>
  <c r="P24" i="63"/>
  <c r="H24" i="63"/>
  <c r="AB23" i="63"/>
  <c r="V23" i="63"/>
  <c r="N23" i="63"/>
  <c r="F23" i="63"/>
  <c r="Z22" i="63"/>
  <c r="T22" i="63"/>
  <c r="L22" i="63"/>
  <c r="D22" i="63"/>
  <c r="X21" i="63"/>
  <c r="R21" i="63"/>
  <c r="J21" i="63"/>
  <c r="P20" i="63"/>
  <c r="H20" i="63"/>
  <c r="V32" i="63"/>
  <c r="R32" i="63"/>
  <c r="N32" i="63"/>
  <c r="J32" i="63"/>
  <c r="F32" i="63"/>
  <c r="Z31" i="63"/>
  <c r="T31" i="63"/>
  <c r="L31" i="63"/>
  <c r="D31" i="63"/>
  <c r="X30" i="63"/>
  <c r="R30" i="63"/>
  <c r="J30" i="63"/>
  <c r="P29" i="63"/>
  <c r="H29" i="63"/>
  <c r="AB28" i="63"/>
  <c r="V28" i="63"/>
  <c r="N28" i="63"/>
  <c r="F28" i="63"/>
  <c r="Z27" i="63"/>
  <c r="T27" i="63"/>
  <c r="L27" i="63"/>
  <c r="D27" i="63"/>
  <c r="X26" i="63"/>
  <c r="R26" i="63"/>
  <c r="J26" i="63"/>
  <c r="P25" i="63"/>
  <c r="H25" i="63"/>
  <c r="AB24" i="63"/>
  <c r="V24" i="63"/>
  <c r="N24" i="63"/>
  <c r="F24" i="63"/>
  <c r="Z23" i="63"/>
  <c r="T23" i="63"/>
  <c r="L23" i="63"/>
  <c r="D23" i="63"/>
  <c r="X22" i="63"/>
  <c r="R22" i="63"/>
  <c r="J22" i="63"/>
  <c r="P21" i="63"/>
  <c r="H21" i="63"/>
  <c r="AB20" i="63"/>
  <c r="V20" i="63"/>
  <c r="N20" i="63"/>
  <c r="F20" i="63"/>
  <c r="P32" i="63"/>
  <c r="R31" i="63"/>
  <c r="P30" i="63"/>
  <c r="V29" i="63"/>
  <c r="F29" i="63"/>
  <c r="X28" i="63"/>
  <c r="L28" i="63"/>
  <c r="X27" i="63"/>
  <c r="J27" i="63"/>
  <c r="H26" i="63"/>
  <c r="Z25" i="63"/>
  <c r="N25" i="63"/>
  <c r="T24" i="63"/>
  <c r="D24" i="63"/>
  <c r="R23" i="63"/>
  <c r="P22" i="63"/>
  <c r="V21" i="63"/>
  <c r="F21" i="63"/>
  <c r="X20" i="63"/>
  <c r="L20" i="63"/>
  <c r="T32" i="63"/>
  <c r="D32" i="63"/>
  <c r="P31" i="63"/>
  <c r="AB30" i="63"/>
  <c r="N30" i="63"/>
  <c r="AB29" i="63"/>
  <c r="T29" i="63"/>
  <c r="D29" i="63"/>
  <c r="J28" i="63"/>
  <c r="H27" i="63"/>
  <c r="V26" i="63"/>
  <c r="F26" i="63"/>
  <c r="L25" i="63"/>
  <c r="Z24" i="63"/>
  <c r="R24" i="63"/>
  <c r="P23" i="63"/>
  <c r="AB22" i="63"/>
  <c r="N22" i="63"/>
  <c r="AB21" i="63"/>
  <c r="T21" i="63"/>
  <c r="D21" i="63"/>
  <c r="J20" i="63"/>
  <c r="Z32" i="63"/>
  <c r="H32" i="63"/>
  <c r="X31" i="63"/>
  <c r="J31" i="63"/>
  <c r="H30" i="63"/>
  <c r="Z29" i="63"/>
  <c r="N29" i="63"/>
  <c r="T28" i="63"/>
  <c r="D28" i="63"/>
  <c r="R27" i="63"/>
  <c r="P26" i="63"/>
  <c r="V25" i="63"/>
  <c r="F25" i="63"/>
  <c r="X24" i="63"/>
  <c r="L24" i="63"/>
  <c r="X23" i="63"/>
  <c r="J23" i="63"/>
  <c r="H22" i="63"/>
  <c r="Z21" i="63"/>
  <c r="N21" i="63"/>
  <c r="T20" i="63"/>
  <c r="D20" i="63"/>
  <c r="L32" i="63"/>
  <c r="H31" i="63"/>
  <c r="V30" i="63"/>
  <c r="F30" i="63"/>
  <c r="L29" i="63"/>
  <c r="Z28" i="63"/>
  <c r="R28" i="63"/>
  <c r="P27" i="63"/>
  <c r="AB26" i="63"/>
  <c r="N26" i="63"/>
  <c r="AB25" i="63"/>
  <c r="T25" i="63"/>
  <c r="D25" i="63"/>
  <c r="J24" i="63"/>
  <c r="H23" i="63"/>
  <c r="V22" i="63"/>
  <c r="F22" i="63"/>
  <c r="L21" i="63"/>
  <c r="Z20" i="63"/>
  <c r="R20" i="63"/>
  <c r="V32" i="68"/>
  <c r="R32" i="68"/>
  <c r="N32" i="68"/>
  <c r="J32" i="68"/>
  <c r="F32" i="68"/>
  <c r="Z31" i="68"/>
  <c r="T31" i="68"/>
  <c r="L31" i="68"/>
  <c r="D31" i="68"/>
  <c r="X30" i="68"/>
  <c r="R30" i="68"/>
  <c r="J30" i="68"/>
  <c r="P29" i="68"/>
  <c r="H29" i="68"/>
  <c r="AB28" i="68"/>
  <c r="V28" i="68"/>
  <c r="N28" i="68"/>
  <c r="F28" i="68"/>
  <c r="Z27" i="68"/>
  <c r="T27" i="68"/>
  <c r="L27" i="68"/>
  <c r="D27" i="68"/>
  <c r="X26" i="68"/>
  <c r="R26" i="68"/>
  <c r="J26" i="68"/>
  <c r="P25" i="68"/>
  <c r="H25" i="68"/>
  <c r="AB24" i="68"/>
  <c r="V24" i="68"/>
  <c r="N24" i="68"/>
  <c r="F24" i="68"/>
  <c r="Z23" i="68"/>
  <c r="T23" i="68"/>
  <c r="L23" i="68"/>
  <c r="D23" i="68"/>
  <c r="X22" i="68"/>
  <c r="R22" i="68"/>
  <c r="J22" i="68"/>
  <c r="P21" i="68"/>
  <c r="H21" i="68"/>
  <c r="AB20" i="68"/>
  <c r="V20" i="68"/>
  <c r="N20" i="68"/>
  <c r="F20" i="68"/>
  <c r="Z32" i="68"/>
  <c r="X31" i="68"/>
  <c r="R31" i="68"/>
  <c r="J31" i="68"/>
  <c r="P30" i="68"/>
  <c r="H30" i="68"/>
  <c r="AB29" i="68"/>
  <c r="V29" i="68"/>
  <c r="N29" i="68"/>
  <c r="F29" i="68"/>
  <c r="Z28" i="68"/>
  <c r="T28" i="68"/>
  <c r="L28" i="68"/>
  <c r="D28" i="68"/>
  <c r="X27" i="68"/>
  <c r="R27" i="68"/>
  <c r="J27" i="68"/>
  <c r="P26" i="68"/>
  <c r="H26" i="68"/>
  <c r="AB25" i="68"/>
  <c r="V25" i="68"/>
  <c r="N25" i="68"/>
  <c r="F25" i="68"/>
  <c r="Z24" i="68"/>
  <c r="T24" i="68"/>
  <c r="L24" i="68"/>
  <c r="D24" i="68"/>
  <c r="X23" i="68"/>
  <c r="R23" i="68"/>
  <c r="J23" i="68"/>
  <c r="P22" i="68"/>
  <c r="H22" i="68"/>
  <c r="AB21" i="68"/>
  <c r="V21" i="68"/>
  <c r="N21" i="68"/>
  <c r="F21" i="68"/>
  <c r="Z20" i="68"/>
  <c r="T20" i="68"/>
  <c r="L20" i="68"/>
  <c r="D20" i="68"/>
  <c r="AB32" i="64"/>
  <c r="X32" i="64"/>
  <c r="AB31" i="64"/>
  <c r="V31" i="64"/>
  <c r="N31" i="64"/>
  <c r="F31" i="64"/>
  <c r="Z30" i="64"/>
  <c r="T30" i="64"/>
  <c r="L30" i="64"/>
  <c r="D30" i="64"/>
  <c r="X29" i="64"/>
  <c r="R29" i="64"/>
  <c r="J29" i="64"/>
  <c r="V32" i="64"/>
  <c r="R32" i="64"/>
  <c r="N32" i="64"/>
  <c r="J32" i="64"/>
  <c r="F32" i="64"/>
  <c r="Z31" i="64"/>
  <c r="T31" i="64"/>
  <c r="L31" i="64"/>
  <c r="D31" i="64"/>
  <c r="X30" i="64"/>
  <c r="R30" i="64"/>
  <c r="J30" i="64"/>
  <c r="P29" i="64"/>
  <c r="H29" i="64"/>
  <c r="T32" i="64"/>
  <c r="D32" i="64"/>
  <c r="P31" i="64"/>
  <c r="AB30" i="64"/>
  <c r="N30" i="64"/>
  <c r="AB29" i="64"/>
  <c r="T29" i="64"/>
  <c r="D29" i="64"/>
  <c r="X28" i="64"/>
  <c r="R28" i="64"/>
  <c r="J28" i="64"/>
  <c r="P27" i="64"/>
  <c r="H27" i="64"/>
  <c r="AB26" i="64"/>
  <c r="V26" i="64"/>
  <c r="N26" i="64"/>
  <c r="F26" i="64"/>
  <c r="Z25" i="64"/>
  <c r="T25" i="64"/>
  <c r="L25" i="64"/>
  <c r="D25" i="64"/>
  <c r="X24" i="64"/>
  <c r="R24" i="64"/>
  <c r="J24" i="64"/>
  <c r="P23" i="64"/>
  <c r="H23" i="64"/>
  <c r="AB22" i="64"/>
  <c r="V22" i="64"/>
  <c r="N22" i="64"/>
  <c r="F22" i="64"/>
  <c r="Z21" i="64"/>
  <c r="T21" i="64"/>
  <c r="L21" i="64"/>
  <c r="D21" i="64"/>
  <c r="X20" i="64"/>
  <c r="R20" i="64"/>
  <c r="J20" i="64"/>
  <c r="Z32" i="64"/>
  <c r="H32" i="64"/>
  <c r="X31" i="64"/>
  <c r="J31" i="64"/>
  <c r="H30" i="64"/>
  <c r="Z29" i="64"/>
  <c r="N29" i="64"/>
  <c r="P28" i="64"/>
  <c r="H28" i="64"/>
  <c r="AB27" i="64"/>
  <c r="V27" i="64"/>
  <c r="N27" i="64"/>
  <c r="F27" i="64"/>
  <c r="Z26" i="64"/>
  <c r="T26" i="64"/>
  <c r="L26" i="64"/>
  <c r="D26" i="64"/>
  <c r="X25" i="64"/>
  <c r="R25" i="64"/>
  <c r="J25" i="64"/>
  <c r="P24" i="64"/>
  <c r="H24" i="64"/>
  <c r="AB23" i="64"/>
  <c r="V23" i="64"/>
  <c r="N23" i="64"/>
  <c r="F23" i="64"/>
  <c r="Z22" i="64"/>
  <c r="T22" i="64"/>
  <c r="L22" i="64"/>
  <c r="D22" i="64"/>
  <c r="X21" i="64"/>
  <c r="R21" i="64"/>
  <c r="J21" i="64"/>
  <c r="P20" i="64"/>
  <c r="H20" i="64"/>
  <c r="L32" i="64"/>
  <c r="H31" i="64"/>
  <c r="V30" i="64"/>
  <c r="F30" i="64"/>
  <c r="L29" i="64"/>
  <c r="AB28" i="64"/>
  <c r="V28" i="64"/>
  <c r="N28" i="64"/>
  <c r="F28" i="64"/>
  <c r="Z27" i="64"/>
  <c r="T27" i="64"/>
  <c r="L27" i="64"/>
  <c r="D27" i="64"/>
  <c r="X26" i="64"/>
  <c r="R26" i="64"/>
  <c r="J26" i="64"/>
  <c r="P25" i="64"/>
  <c r="H25" i="64"/>
  <c r="AB24" i="64"/>
  <c r="V24" i="64"/>
  <c r="N24" i="64"/>
  <c r="F24" i="64"/>
  <c r="Z23" i="64"/>
  <c r="T23" i="64"/>
  <c r="L23" i="64"/>
  <c r="D23" i="64"/>
  <c r="X22" i="64"/>
  <c r="R22" i="64"/>
  <c r="J22" i="64"/>
  <c r="P21" i="64"/>
  <c r="H21" i="64"/>
  <c r="AB20" i="64"/>
  <c r="V20" i="64"/>
  <c r="N20" i="64"/>
  <c r="F20" i="64"/>
  <c r="P32" i="64"/>
  <c r="R31" i="64"/>
  <c r="P30" i="64"/>
  <c r="V29" i="64"/>
  <c r="F29" i="64"/>
  <c r="Z28" i="64"/>
  <c r="T28" i="64"/>
  <c r="L28" i="64"/>
  <c r="D28" i="64"/>
  <c r="X27" i="64"/>
  <c r="R27" i="64"/>
  <c r="J27" i="64"/>
  <c r="P26" i="64"/>
  <c r="H26" i="64"/>
  <c r="AB25" i="64"/>
  <c r="V25" i="64"/>
  <c r="N25" i="64"/>
  <c r="F25" i="64"/>
  <c r="Z24" i="64"/>
  <c r="T24" i="64"/>
  <c r="L24" i="64"/>
  <c r="D24" i="64"/>
  <c r="X23" i="64"/>
  <c r="R23" i="64"/>
  <c r="J23" i="64"/>
  <c r="P22" i="64"/>
  <c r="H22" i="64"/>
  <c r="AB21" i="64"/>
  <c r="V21" i="64"/>
  <c r="N21" i="64"/>
  <c r="F21" i="64"/>
  <c r="Z20" i="64"/>
  <c r="T20" i="64"/>
  <c r="L20" i="64"/>
  <c r="D20" i="64"/>
  <c r="H20" i="71"/>
  <c r="P20" i="71"/>
  <c r="J21" i="71"/>
  <c r="R21" i="71"/>
  <c r="X21" i="71"/>
  <c r="D22" i="71"/>
  <c r="L22" i="71"/>
  <c r="T22" i="71"/>
  <c r="Z22" i="71"/>
  <c r="F23" i="71"/>
  <c r="N23" i="71"/>
  <c r="V23" i="71"/>
  <c r="AB23" i="71"/>
  <c r="H24" i="71"/>
  <c r="P24" i="71"/>
  <c r="J25" i="71"/>
  <c r="R25" i="71"/>
  <c r="X25" i="71"/>
  <c r="D26" i="71"/>
  <c r="L26" i="71"/>
  <c r="T26" i="71"/>
  <c r="Z26" i="71"/>
  <c r="F27" i="71"/>
  <c r="N27" i="71"/>
  <c r="V27" i="71"/>
  <c r="AB27" i="71"/>
  <c r="H28" i="71"/>
  <c r="P28" i="71"/>
  <c r="J29" i="71"/>
  <c r="R29" i="71"/>
  <c r="X29" i="71"/>
  <c r="D30" i="71"/>
  <c r="L30" i="71"/>
  <c r="T30" i="71"/>
  <c r="Z30" i="71"/>
  <c r="F31" i="71"/>
  <c r="N31" i="71"/>
  <c r="V31" i="71"/>
  <c r="AB31" i="71"/>
  <c r="X32" i="71"/>
  <c r="AB32" i="71"/>
  <c r="H20" i="70"/>
  <c r="P20" i="70"/>
  <c r="J21" i="70"/>
  <c r="R21" i="70"/>
  <c r="X21" i="70"/>
  <c r="D22" i="70"/>
  <c r="L22" i="70"/>
  <c r="T22" i="70"/>
  <c r="Z22" i="70"/>
  <c r="F23" i="70"/>
  <c r="N23" i="70"/>
  <c r="V23" i="70"/>
  <c r="AB23" i="70"/>
  <c r="H24" i="70"/>
  <c r="P24" i="70"/>
  <c r="J25" i="70"/>
  <c r="R25" i="70"/>
  <c r="X25" i="70"/>
  <c r="D26" i="70"/>
  <c r="L26" i="70"/>
  <c r="T26" i="70"/>
  <c r="Z26" i="70"/>
  <c r="F27" i="70"/>
  <c r="N27" i="70"/>
  <c r="V27" i="70"/>
  <c r="AB27" i="70"/>
  <c r="H28" i="70"/>
  <c r="P28" i="70"/>
  <c r="J29" i="70"/>
  <c r="R29" i="70"/>
  <c r="X29" i="70"/>
  <c r="D30" i="70"/>
  <c r="L30" i="70"/>
  <c r="T30" i="70"/>
  <c r="Z30" i="70"/>
  <c r="F31" i="70"/>
  <c r="N31" i="70"/>
  <c r="V31" i="70"/>
  <c r="AB31" i="70"/>
  <c r="X32" i="70"/>
  <c r="AB32" i="70"/>
  <c r="H20" i="69"/>
  <c r="P20" i="69"/>
  <c r="J21" i="69"/>
  <c r="R21" i="69"/>
  <c r="X21" i="69"/>
  <c r="D22" i="69"/>
  <c r="L22" i="69"/>
  <c r="T22" i="69"/>
  <c r="Z22" i="69"/>
  <c r="F23" i="69"/>
  <c r="N23" i="69"/>
  <c r="V23" i="69"/>
  <c r="N24" i="69"/>
  <c r="X24" i="69"/>
  <c r="L25" i="69"/>
  <c r="X25" i="69"/>
  <c r="F26" i="69"/>
  <c r="V26" i="69"/>
  <c r="P27" i="69"/>
  <c r="R28" i="69"/>
  <c r="D29" i="69"/>
  <c r="T29" i="69"/>
  <c r="N30" i="69"/>
  <c r="Z30" i="69"/>
  <c r="H31" i="69"/>
  <c r="L32" i="69"/>
  <c r="X32" i="69"/>
  <c r="R20" i="68"/>
  <c r="D21" i="68"/>
  <c r="T21" i="68"/>
  <c r="N22" i="68"/>
  <c r="Z22" i="68"/>
  <c r="H23" i="68"/>
  <c r="J24" i="68"/>
  <c r="X24" i="68"/>
  <c r="L25" i="68"/>
  <c r="X25" i="68"/>
  <c r="F26" i="68"/>
  <c r="V26" i="68"/>
  <c r="P27" i="68"/>
  <c r="R28" i="68"/>
  <c r="D29" i="68"/>
  <c r="T29" i="68"/>
  <c r="N30" i="68"/>
  <c r="Z30" i="68"/>
  <c r="H31" i="68"/>
  <c r="L32" i="68"/>
  <c r="X32" i="68"/>
  <c r="R20" i="67"/>
  <c r="D21" i="67"/>
  <c r="T21" i="67"/>
  <c r="N22" i="67"/>
  <c r="Z22" i="67"/>
  <c r="H23" i="67"/>
  <c r="J24" i="67"/>
  <c r="X24" i="67"/>
  <c r="L25" i="67"/>
  <c r="X25" i="67"/>
  <c r="F26" i="67"/>
  <c r="V26" i="67"/>
  <c r="P27" i="67"/>
  <c r="R28" i="67"/>
  <c r="D29" i="67"/>
  <c r="T29" i="67"/>
  <c r="N30" i="67"/>
  <c r="Z30" i="67"/>
  <c r="H31" i="67"/>
  <c r="L32" i="67"/>
  <c r="R20" i="66"/>
  <c r="D21" i="66"/>
  <c r="T21" i="66"/>
  <c r="N22" i="66"/>
  <c r="Z22" i="66"/>
  <c r="H23" i="66"/>
  <c r="J24" i="66"/>
  <c r="X24" i="66"/>
  <c r="L25" i="66"/>
  <c r="X25" i="66"/>
  <c r="F26" i="66"/>
  <c r="V26" i="66"/>
  <c r="P27" i="66"/>
  <c r="R28" i="66"/>
  <c r="D29" i="66"/>
  <c r="T29" i="66"/>
  <c r="N30" i="66"/>
  <c r="Z30" i="66"/>
  <c r="H31" i="66"/>
  <c r="L32" i="66"/>
  <c r="X32" i="66"/>
  <c r="R20" i="65"/>
  <c r="D21" i="65"/>
  <c r="T21" i="65"/>
  <c r="N22" i="65"/>
  <c r="Z22" i="65"/>
  <c r="H23" i="65"/>
  <c r="J24" i="65"/>
  <c r="X24" i="65"/>
  <c r="L25" i="65"/>
  <c r="X25" i="65"/>
  <c r="F26" i="65"/>
  <c r="V26" i="65"/>
  <c r="P27" i="65"/>
  <c r="R28" i="65"/>
  <c r="D29" i="65"/>
  <c r="T29" i="65"/>
  <c r="T32" i="53"/>
  <c r="P32" i="53"/>
  <c r="L32" i="53"/>
  <c r="H32" i="53"/>
  <c r="D32" i="53"/>
  <c r="P31" i="53"/>
  <c r="H31" i="53"/>
  <c r="AB30" i="53"/>
  <c r="V30" i="53"/>
  <c r="N30" i="53"/>
  <c r="F30" i="53"/>
  <c r="Z29" i="53"/>
  <c r="T29" i="53"/>
  <c r="L29" i="53"/>
  <c r="D29" i="53"/>
  <c r="X28" i="53"/>
  <c r="R28" i="53"/>
  <c r="J28" i="53"/>
  <c r="P27" i="53"/>
  <c r="H27" i="53"/>
  <c r="AB26" i="53"/>
  <c r="V26" i="53"/>
  <c r="N26" i="53"/>
  <c r="F26" i="53"/>
  <c r="Z25" i="53"/>
  <c r="T25" i="53"/>
  <c r="L25" i="53"/>
  <c r="D25" i="53"/>
  <c r="X24" i="53"/>
  <c r="R24" i="53"/>
  <c r="J24" i="53"/>
  <c r="P23" i="53"/>
  <c r="H23" i="53"/>
  <c r="AB22" i="53"/>
  <c r="V22" i="53"/>
  <c r="N22" i="53"/>
  <c r="F22" i="53"/>
  <c r="Z21" i="53"/>
  <c r="T21" i="53"/>
  <c r="L21" i="53"/>
  <c r="D21" i="53"/>
  <c r="X20" i="53"/>
  <c r="R20" i="53"/>
  <c r="J20" i="53"/>
  <c r="V32" i="53"/>
  <c r="R32" i="53"/>
  <c r="N32" i="53"/>
  <c r="J32" i="53"/>
  <c r="F32" i="53"/>
  <c r="Z31" i="53"/>
  <c r="T31" i="53"/>
  <c r="L31" i="53"/>
  <c r="D31" i="53"/>
  <c r="X30" i="53"/>
  <c r="R30" i="53"/>
  <c r="J30" i="53"/>
  <c r="P29" i="53"/>
  <c r="H29" i="53"/>
  <c r="AB28" i="53"/>
  <c r="V28" i="53"/>
  <c r="N28" i="53"/>
  <c r="F28" i="53"/>
  <c r="Z27" i="53"/>
  <c r="T27" i="53"/>
  <c r="L27" i="53"/>
  <c r="D27" i="53"/>
  <c r="X26" i="53"/>
  <c r="R26" i="53"/>
  <c r="J26" i="53"/>
  <c r="P25" i="53"/>
  <c r="H25" i="53"/>
  <c r="AB24" i="53"/>
  <c r="V24" i="53"/>
  <c r="N24" i="53"/>
  <c r="F24" i="53"/>
  <c r="Z23" i="53"/>
  <c r="T23" i="53"/>
  <c r="L23" i="53"/>
  <c r="D23" i="53"/>
  <c r="X22" i="53"/>
  <c r="R22" i="53"/>
  <c r="J22" i="53"/>
  <c r="P21" i="53"/>
  <c r="H21" i="53"/>
  <c r="AB20" i="53"/>
  <c r="V20" i="53"/>
  <c r="N20" i="53"/>
  <c r="F20" i="53"/>
  <c r="X31" i="53"/>
  <c r="N31" i="53"/>
  <c r="Z30" i="53"/>
  <c r="L30" i="53"/>
  <c r="AB29" i="53"/>
  <c r="R29" i="53"/>
  <c r="P28" i="53"/>
  <c r="V27" i="53"/>
  <c r="F27" i="53"/>
  <c r="T26" i="53"/>
  <c r="D26" i="53"/>
  <c r="J25" i="53"/>
  <c r="H24" i="53"/>
  <c r="X23" i="53"/>
  <c r="N23" i="53"/>
  <c r="Z22" i="53"/>
  <c r="L22" i="53"/>
  <c r="AB21" i="53"/>
  <c r="R21" i="53"/>
  <c r="P20" i="53"/>
  <c r="AB32" i="53"/>
  <c r="X32" i="53"/>
  <c r="J31" i="53"/>
  <c r="H30" i="53"/>
  <c r="X29" i="53"/>
  <c r="N29" i="53"/>
  <c r="Z28" i="53"/>
  <c r="L28" i="53"/>
  <c r="AB27" i="53"/>
  <c r="R27" i="53"/>
  <c r="P26" i="53"/>
  <c r="V25" i="53"/>
  <c r="F25" i="53"/>
  <c r="T24" i="53"/>
  <c r="D24" i="53"/>
  <c r="J23" i="53"/>
  <c r="H22" i="53"/>
  <c r="X21" i="53"/>
  <c r="N21" i="53"/>
  <c r="Z20" i="53"/>
  <c r="L20" i="53"/>
  <c r="AB31" i="53"/>
  <c r="F31" i="53"/>
  <c r="P30" i="53"/>
  <c r="V29" i="53"/>
  <c r="J27" i="53"/>
  <c r="L26" i="53"/>
  <c r="X25" i="53"/>
  <c r="L24" i="53"/>
  <c r="V23" i="53"/>
  <c r="F21" i="53"/>
  <c r="H20" i="53"/>
  <c r="Z32" i="53"/>
  <c r="D30" i="53"/>
  <c r="J29" i="53"/>
  <c r="T28" i="53"/>
  <c r="X27" i="53"/>
  <c r="H26" i="53"/>
  <c r="Z24" i="53"/>
  <c r="R23" i="53"/>
  <c r="T22" i="53"/>
  <c r="D20" i="53"/>
  <c r="V31" i="53"/>
  <c r="T30" i="53"/>
  <c r="Z26" i="53"/>
  <c r="P22" i="53"/>
  <c r="V21" i="53"/>
  <c r="T20" i="53"/>
  <c r="R31" i="53"/>
  <c r="R25" i="53"/>
  <c r="P24" i="53"/>
  <c r="F23" i="53"/>
  <c r="D22" i="53"/>
  <c r="J21" i="53"/>
  <c r="H28" i="53"/>
  <c r="N27" i="53"/>
  <c r="N25" i="53"/>
  <c r="F29" i="53"/>
  <c r="D28" i="53"/>
  <c r="AB25" i="53"/>
  <c r="AB23" i="53"/>
  <c r="T32" i="54"/>
  <c r="P32" i="54"/>
  <c r="L32" i="54"/>
  <c r="H32" i="54"/>
  <c r="D32" i="54"/>
  <c r="P31" i="54"/>
  <c r="H31" i="54"/>
  <c r="AB30" i="54"/>
  <c r="V30" i="54"/>
  <c r="N30" i="54"/>
  <c r="F30" i="54"/>
  <c r="Z29" i="54"/>
  <c r="T29" i="54"/>
  <c r="L29" i="54"/>
  <c r="D29" i="54"/>
  <c r="X28" i="54"/>
  <c r="R28" i="54"/>
  <c r="J28" i="54"/>
  <c r="P27" i="54"/>
  <c r="H27" i="54"/>
  <c r="AB26" i="54"/>
  <c r="V26" i="54"/>
  <c r="N26" i="54"/>
  <c r="F26" i="54"/>
  <c r="Z25" i="54"/>
  <c r="T25" i="54"/>
  <c r="L25" i="54"/>
  <c r="D25" i="54"/>
  <c r="X24" i="54"/>
  <c r="R24" i="54"/>
  <c r="J24" i="54"/>
  <c r="P23" i="54"/>
  <c r="H23" i="54"/>
  <c r="AB22" i="54"/>
  <c r="V22" i="54"/>
  <c r="N22" i="54"/>
  <c r="F22" i="54"/>
  <c r="Z21" i="54"/>
  <c r="T21" i="54"/>
  <c r="L21" i="54"/>
  <c r="D21" i="54"/>
  <c r="X20" i="54"/>
  <c r="R20" i="54"/>
  <c r="J20" i="54"/>
  <c r="V32" i="54"/>
  <c r="R32" i="54"/>
  <c r="N32" i="54"/>
  <c r="J32" i="54"/>
  <c r="F32" i="54"/>
  <c r="Z31" i="54"/>
  <c r="T31" i="54"/>
  <c r="L31" i="54"/>
  <c r="D31" i="54"/>
  <c r="X30" i="54"/>
  <c r="R30" i="54"/>
  <c r="J30" i="54"/>
  <c r="P29" i="54"/>
  <c r="H29" i="54"/>
  <c r="AB28" i="54"/>
  <c r="V28" i="54"/>
  <c r="N28" i="54"/>
  <c r="F28" i="54"/>
  <c r="Z27" i="54"/>
  <c r="T27" i="54"/>
  <c r="L27" i="54"/>
  <c r="D27" i="54"/>
  <c r="X26" i="54"/>
  <c r="R26" i="54"/>
  <c r="J26" i="54"/>
  <c r="P25" i="54"/>
  <c r="H25" i="54"/>
  <c r="AB24" i="54"/>
  <c r="V24" i="54"/>
  <c r="N24" i="54"/>
  <c r="F24" i="54"/>
  <c r="Z23" i="54"/>
  <c r="T23" i="54"/>
  <c r="L23" i="54"/>
  <c r="D23" i="54"/>
  <c r="X22" i="54"/>
  <c r="R22" i="54"/>
  <c r="J22" i="54"/>
  <c r="P21" i="54"/>
  <c r="H21" i="54"/>
  <c r="AB20" i="54"/>
  <c r="V20" i="54"/>
  <c r="N20" i="54"/>
  <c r="F20" i="54"/>
  <c r="X31" i="54"/>
  <c r="N31" i="54"/>
  <c r="Z30" i="54"/>
  <c r="L30" i="54"/>
  <c r="AB29" i="54"/>
  <c r="R29" i="54"/>
  <c r="P28" i="54"/>
  <c r="V27" i="54"/>
  <c r="F27" i="54"/>
  <c r="T26" i="54"/>
  <c r="D26" i="54"/>
  <c r="J25" i="54"/>
  <c r="H24" i="54"/>
  <c r="X23" i="54"/>
  <c r="N23" i="54"/>
  <c r="Z22" i="54"/>
  <c r="L22" i="54"/>
  <c r="AB21" i="54"/>
  <c r="R21" i="54"/>
  <c r="P20" i="54"/>
  <c r="AB32" i="54"/>
  <c r="X32" i="54"/>
  <c r="J31" i="54"/>
  <c r="H30" i="54"/>
  <c r="X29" i="54"/>
  <c r="N29" i="54"/>
  <c r="Z28" i="54"/>
  <c r="L28" i="54"/>
  <c r="AB27" i="54"/>
  <c r="R27" i="54"/>
  <c r="P26" i="54"/>
  <c r="V25" i="54"/>
  <c r="F25" i="54"/>
  <c r="T24" i="54"/>
  <c r="D24" i="54"/>
  <c r="J23" i="54"/>
  <c r="H22" i="54"/>
  <c r="X21" i="54"/>
  <c r="N21" i="54"/>
  <c r="Z20" i="54"/>
  <c r="L20" i="54"/>
  <c r="Z32" i="54"/>
  <c r="D30" i="54"/>
  <c r="J29" i="54"/>
  <c r="T28" i="54"/>
  <c r="X27" i="54"/>
  <c r="H26" i="54"/>
  <c r="Z24" i="54"/>
  <c r="R23" i="54"/>
  <c r="T22" i="54"/>
  <c r="D20" i="54"/>
  <c r="V31" i="54"/>
  <c r="F29" i="54"/>
  <c r="H28" i="54"/>
  <c r="Z26" i="54"/>
  <c r="R25" i="54"/>
  <c r="AB23" i="54"/>
  <c r="F23" i="54"/>
  <c r="P22" i="54"/>
  <c r="V21" i="54"/>
  <c r="F31" i="54"/>
  <c r="P30" i="54"/>
  <c r="X25" i="54"/>
  <c r="D22" i="54"/>
  <c r="F21" i="54"/>
  <c r="H20" i="54"/>
  <c r="AB31" i="54"/>
  <c r="N27" i="54"/>
  <c r="L26" i="54"/>
  <c r="P24" i="54"/>
  <c r="V23" i="54"/>
  <c r="D28" i="54"/>
  <c r="J27" i="54"/>
  <c r="N25" i="54"/>
  <c r="L24" i="54"/>
  <c r="R31" i="54"/>
  <c r="T30" i="54"/>
  <c r="V29" i="54"/>
  <c r="AB25" i="54"/>
  <c r="J21" i="54"/>
  <c r="T20" i="54"/>
  <c r="T32" i="57"/>
  <c r="P32" i="57"/>
  <c r="L32" i="57"/>
  <c r="H32" i="57"/>
  <c r="D32" i="57"/>
  <c r="P31" i="57"/>
  <c r="H31" i="57"/>
  <c r="AB30" i="57"/>
  <c r="V30" i="57"/>
  <c r="N30" i="57"/>
  <c r="F30" i="57"/>
  <c r="Z29" i="57"/>
  <c r="T29" i="57"/>
  <c r="L29" i="57"/>
  <c r="D29" i="57"/>
  <c r="X28" i="57"/>
  <c r="R28" i="57"/>
  <c r="J28" i="57"/>
  <c r="P27" i="57"/>
  <c r="H27" i="57"/>
  <c r="AB26" i="57"/>
  <c r="V26" i="57"/>
  <c r="N26" i="57"/>
  <c r="F26" i="57"/>
  <c r="Z25" i="57"/>
  <c r="T25" i="57"/>
  <c r="L25" i="57"/>
  <c r="D25" i="57"/>
  <c r="X24" i="57"/>
  <c r="R24" i="57"/>
  <c r="J24" i="57"/>
  <c r="P23" i="57"/>
  <c r="H23" i="57"/>
  <c r="AB22" i="57"/>
  <c r="V22" i="57"/>
  <c r="N22" i="57"/>
  <c r="F22" i="57"/>
  <c r="Z21" i="57"/>
  <c r="T21" i="57"/>
  <c r="L21" i="57"/>
  <c r="D21" i="57"/>
  <c r="X20" i="57"/>
  <c r="R20" i="57"/>
  <c r="J20" i="57"/>
  <c r="AB32" i="57"/>
  <c r="X32" i="57"/>
  <c r="AB31" i="57"/>
  <c r="V31" i="57"/>
  <c r="N31" i="57"/>
  <c r="F31" i="57"/>
  <c r="Z30" i="57"/>
  <c r="T30" i="57"/>
  <c r="L30" i="57"/>
  <c r="D30" i="57"/>
  <c r="X29" i="57"/>
  <c r="R29" i="57"/>
  <c r="J29" i="57"/>
  <c r="P28" i="57"/>
  <c r="H28" i="57"/>
  <c r="AB27" i="57"/>
  <c r="V27" i="57"/>
  <c r="N27" i="57"/>
  <c r="F27" i="57"/>
  <c r="Z26" i="57"/>
  <c r="T26" i="57"/>
  <c r="L26" i="57"/>
  <c r="D26" i="57"/>
  <c r="X25" i="57"/>
  <c r="R25" i="57"/>
  <c r="J25" i="57"/>
  <c r="P24" i="57"/>
  <c r="H24" i="57"/>
  <c r="AB23" i="57"/>
  <c r="V23" i="57"/>
  <c r="N23" i="57"/>
  <c r="F23" i="57"/>
  <c r="Z22" i="57"/>
  <c r="T22" i="57"/>
  <c r="L22" i="57"/>
  <c r="D22" i="57"/>
  <c r="X21" i="57"/>
  <c r="R21" i="57"/>
  <c r="J21" i="57"/>
  <c r="P20" i="57"/>
  <c r="H20" i="57"/>
  <c r="J32" i="57"/>
  <c r="T31" i="57"/>
  <c r="D31" i="57"/>
  <c r="R30" i="57"/>
  <c r="P29" i="57"/>
  <c r="V28" i="57"/>
  <c r="F28" i="57"/>
  <c r="X27" i="57"/>
  <c r="L27" i="57"/>
  <c r="X26" i="57"/>
  <c r="J26" i="57"/>
  <c r="H25" i="57"/>
  <c r="Z24" i="57"/>
  <c r="N24" i="57"/>
  <c r="T23" i="57"/>
  <c r="D23" i="57"/>
  <c r="R22" i="57"/>
  <c r="P21" i="57"/>
  <c r="V20" i="57"/>
  <c r="F20" i="57"/>
  <c r="Z32" i="57"/>
  <c r="N32" i="57"/>
  <c r="Z31" i="57"/>
  <c r="R31" i="57"/>
  <c r="P30" i="57"/>
  <c r="AB29" i="57"/>
  <c r="N29" i="57"/>
  <c r="AB28" i="57"/>
  <c r="T28" i="57"/>
  <c r="D28" i="57"/>
  <c r="J27" i="57"/>
  <c r="H26" i="57"/>
  <c r="V25" i="57"/>
  <c r="F25" i="57"/>
  <c r="L24" i="57"/>
  <c r="Z23" i="57"/>
  <c r="R23" i="57"/>
  <c r="P22" i="57"/>
  <c r="AB21" i="57"/>
  <c r="N21" i="57"/>
  <c r="AB20" i="57"/>
  <c r="T20" i="57"/>
  <c r="D20" i="57"/>
  <c r="R32" i="57"/>
  <c r="X31" i="57"/>
  <c r="L31" i="57"/>
  <c r="X30" i="57"/>
  <c r="J30" i="57"/>
  <c r="H29" i="57"/>
  <c r="Z28" i="57"/>
  <c r="N28" i="57"/>
  <c r="T27" i="57"/>
  <c r="D27" i="57"/>
  <c r="R26" i="57"/>
  <c r="P25" i="57"/>
  <c r="V24" i="57"/>
  <c r="F24" i="57"/>
  <c r="X23" i="57"/>
  <c r="L23" i="57"/>
  <c r="X22" i="57"/>
  <c r="J22" i="57"/>
  <c r="H21" i="57"/>
  <c r="Z20" i="57"/>
  <c r="N20" i="57"/>
  <c r="V32" i="57"/>
  <c r="F32" i="57"/>
  <c r="J31" i="57"/>
  <c r="H30" i="57"/>
  <c r="V29" i="57"/>
  <c r="F29" i="57"/>
  <c r="L28" i="57"/>
  <c r="Z27" i="57"/>
  <c r="R27" i="57"/>
  <c r="P26" i="57"/>
  <c r="AB25" i="57"/>
  <c r="N25" i="57"/>
  <c r="AB24" i="57"/>
  <c r="T24" i="57"/>
  <c r="D24" i="57"/>
  <c r="J23" i="57"/>
  <c r="H22" i="57"/>
  <c r="V21" i="57"/>
  <c r="F21" i="57"/>
  <c r="L20" i="57"/>
  <c r="F20" i="70"/>
  <c r="V20" i="70"/>
  <c r="H21" i="70"/>
  <c r="X22" i="70"/>
  <c r="L23" i="70"/>
  <c r="F24" i="70"/>
  <c r="V24" i="70"/>
  <c r="P25" i="70"/>
  <c r="R26" i="70"/>
  <c r="L27" i="70"/>
  <c r="Z27" i="70"/>
  <c r="V28" i="70"/>
  <c r="R30" i="70"/>
  <c r="V20" i="69"/>
  <c r="V32" i="52"/>
  <c r="R32" i="52"/>
  <c r="N32" i="52"/>
  <c r="J32" i="52"/>
  <c r="F32" i="52"/>
  <c r="Z31" i="52"/>
  <c r="T31" i="52"/>
  <c r="L31" i="52"/>
  <c r="D31" i="52"/>
  <c r="X30" i="52"/>
  <c r="R30" i="52"/>
  <c r="J30" i="52"/>
  <c r="P29" i="52"/>
  <c r="H29" i="52"/>
  <c r="AB28" i="52"/>
  <c r="V28" i="52"/>
  <c r="N28" i="52"/>
  <c r="F28" i="52"/>
  <c r="Z27" i="52"/>
  <c r="T27" i="52"/>
  <c r="L27" i="52"/>
  <c r="D27" i="52"/>
  <c r="X26" i="52"/>
  <c r="R26" i="52"/>
  <c r="J26" i="52"/>
  <c r="P25" i="52"/>
  <c r="H25" i="52"/>
  <c r="AB24" i="52"/>
  <c r="V24" i="52"/>
  <c r="N24" i="52"/>
  <c r="F24" i="52"/>
  <c r="Z23" i="52"/>
  <c r="T23" i="52"/>
  <c r="L23" i="52"/>
  <c r="D23" i="52"/>
  <c r="X22" i="52"/>
  <c r="R22" i="52"/>
  <c r="J22" i="52"/>
  <c r="P21" i="52"/>
  <c r="H21" i="52"/>
  <c r="AB20" i="52"/>
  <c r="T32" i="52"/>
  <c r="P32" i="52"/>
  <c r="L32" i="52"/>
  <c r="H32" i="52"/>
  <c r="D32" i="52"/>
  <c r="P31" i="52"/>
  <c r="H31" i="52"/>
  <c r="AB30" i="52"/>
  <c r="V30" i="52"/>
  <c r="N30" i="52"/>
  <c r="F30" i="52"/>
  <c r="Z29" i="52"/>
  <c r="T29" i="52"/>
  <c r="L29" i="52"/>
  <c r="D29" i="52"/>
  <c r="X28" i="52"/>
  <c r="R28" i="52"/>
  <c r="J28" i="52"/>
  <c r="P27" i="52"/>
  <c r="H27" i="52"/>
  <c r="AB26" i="52"/>
  <c r="V26" i="52"/>
  <c r="N26" i="52"/>
  <c r="F26" i="52"/>
  <c r="Z25" i="52"/>
  <c r="T25" i="52"/>
  <c r="L25" i="52"/>
  <c r="D25" i="52"/>
  <c r="X24" i="52"/>
  <c r="R24" i="52"/>
  <c r="J24" i="52"/>
  <c r="P23" i="52"/>
  <c r="H23" i="52"/>
  <c r="AB22" i="52"/>
  <c r="V22" i="52"/>
  <c r="N22" i="52"/>
  <c r="F22" i="52"/>
  <c r="Z21" i="52"/>
  <c r="T21" i="52"/>
  <c r="L21" i="52"/>
  <c r="D21" i="52"/>
  <c r="AB32" i="52"/>
  <c r="X32" i="52"/>
  <c r="J31" i="52"/>
  <c r="H30" i="52"/>
  <c r="X29" i="52"/>
  <c r="N29" i="52"/>
  <c r="Z28" i="52"/>
  <c r="L28" i="52"/>
  <c r="AB27" i="52"/>
  <c r="R27" i="52"/>
  <c r="V31" i="52"/>
  <c r="F31" i="52"/>
  <c r="T30" i="52"/>
  <c r="D30" i="52"/>
  <c r="J29" i="52"/>
  <c r="H28" i="52"/>
  <c r="X27" i="52"/>
  <c r="N27" i="52"/>
  <c r="Z26" i="52"/>
  <c r="L26" i="52"/>
  <c r="AB25" i="52"/>
  <c r="R25" i="52"/>
  <c r="P24" i="52"/>
  <c r="V23" i="52"/>
  <c r="F23" i="52"/>
  <c r="T22" i="52"/>
  <c r="D22" i="52"/>
  <c r="J21" i="52"/>
  <c r="X20" i="52"/>
  <c r="R20" i="52"/>
  <c r="J20" i="52"/>
  <c r="Z32" i="52"/>
  <c r="AB31" i="52"/>
  <c r="R31" i="52"/>
  <c r="P30" i="52"/>
  <c r="V29" i="52"/>
  <c r="F29" i="52"/>
  <c r="T28" i="52"/>
  <c r="D28" i="52"/>
  <c r="J27" i="52"/>
  <c r="X31" i="52"/>
  <c r="N31" i="52"/>
  <c r="Z30" i="52"/>
  <c r="L30" i="52"/>
  <c r="AB29" i="52"/>
  <c r="R29" i="52"/>
  <c r="P28" i="52"/>
  <c r="V27" i="52"/>
  <c r="F27" i="52"/>
  <c r="T26" i="52"/>
  <c r="D26" i="52"/>
  <c r="J25" i="52"/>
  <c r="H24" i="52"/>
  <c r="X23" i="52"/>
  <c r="N23" i="52"/>
  <c r="Z22" i="52"/>
  <c r="L22" i="52"/>
  <c r="AB21" i="52"/>
  <c r="R21" i="52"/>
  <c r="V20" i="52"/>
  <c r="N20" i="52"/>
  <c r="F20" i="52"/>
  <c r="H26" i="52"/>
  <c r="V25" i="52"/>
  <c r="Z24" i="52"/>
  <c r="D24" i="52"/>
  <c r="R23" i="52"/>
  <c r="P22" i="52"/>
  <c r="P20" i="52"/>
  <c r="N25" i="52"/>
  <c r="J23" i="52"/>
  <c r="H22" i="52"/>
  <c r="V21" i="52"/>
  <c r="Z20" i="52"/>
  <c r="L20" i="52"/>
  <c r="N21" i="52"/>
  <c r="T20" i="52"/>
  <c r="X25" i="52"/>
  <c r="AB23" i="52"/>
  <c r="F21" i="52"/>
  <c r="H20" i="52"/>
  <c r="F25" i="52"/>
  <c r="L24" i="52"/>
  <c r="P26" i="52"/>
  <c r="X21" i="52"/>
  <c r="D20" i="52"/>
  <c r="T24" i="52"/>
  <c r="T32" i="56"/>
  <c r="P32" i="56"/>
  <c r="L32" i="56"/>
  <c r="H32" i="56"/>
  <c r="D32" i="56"/>
  <c r="P31" i="56"/>
  <c r="H31" i="56"/>
  <c r="AB30" i="56"/>
  <c r="V30" i="56"/>
  <c r="N30" i="56"/>
  <c r="F30" i="56"/>
  <c r="Z29" i="56"/>
  <c r="T29" i="56"/>
  <c r="L29" i="56"/>
  <c r="D29" i="56"/>
  <c r="AB32" i="56"/>
  <c r="X32" i="56"/>
  <c r="AB31" i="56"/>
  <c r="V31" i="56"/>
  <c r="N31" i="56"/>
  <c r="F31" i="56"/>
  <c r="Z30" i="56"/>
  <c r="T30" i="56"/>
  <c r="L30" i="56"/>
  <c r="D30" i="56"/>
  <c r="X29" i="56"/>
  <c r="R29" i="56"/>
  <c r="J29" i="56"/>
  <c r="P28" i="56"/>
  <c r="R32" i="56"/>
  <c r="X31" i="56"/>
  <c r="L31" i="56"/>
  <c r="X30" i="56"/>
  <c r="J30" i="56"/>
  <c r="H29" i="56"/>
  <c r="Z28" i="56"/>
  <c r="T28" i="56"/>
  <c r="J28" i="56"/>
  <c r="P27" i="56"/>
  <c r="H27" i="56"/>
  <c r="AB26" i="56"/>
  <c r="V26" i="56"/>
  <c r="N26" i="56"/>
  <c r="F26" i="56"/>
  <c r="Z25" i="56"/>
  <c r="T25" i="56"/>
  <c r="L25" i="56"/>
  <c r="D25" i="56"/>
  <c r="X24" i="56"/>
  <c r="R24" i="56"/>
  <c r="J24" i="56"/>
  <c r="P23" i="56"/>
  <c r="H23" i="56"/>
  <c r="AB22" i="56"/>
  <c r="V22" i="56"/>
  <c r="N22" i="56"/>
  <c r="F22" i="56"/>
  <c r="Z21" i="56"/>
  <c r="T21" i="56"/>
  <c r="L21" i="56"/>
  <c r="D21" i="56"/>
  <c r="X20" i="56"/>
  <c r="R20" i="56"/>
  <c r="J20" i="56"/>
  <c r="V32" i="56"/>
  <c r="F32" i="56"/>
  <c r="J31" i="56"/>
  <c r="H30" i="56"/>
  <c r="V29" i="56"/>
  <c r="F29" i="56"/>
  <c r="X28" i="56"/>
  <c r="R28" i="56"/>
  <c r="H28" i="56"/>
  <c r="AB27" i="56"/>
  <c r="V27" i="56"/>
  <c r="N27" i="56"/>
  <c r="F27" i="56"/>
  <c r="Z26" i="56"/>
  <c r="T26" i="56"/>
  <c r="L26" i="56"/>
  <c r="D26" i="56"/>
  <c r="X25" i="56"/>
  <c r="R25" i="56"/>
  <c r="J25" i="56"/>
  <c r="P24" i="56"/>
  <c r="H24" i="56"/>
  <c r="AB23" i="56"/>
  <c r="V23" i="56"/>
  <c r="N23" i="56"/>
  <c r="F23" i="56"/>
  <c r="Z22" i="56"/>
  <c r="T22" i="56"/>
  <c r="L22" i="56"/>
  <c r="D22" i="56"/>
  <c r="X21" i="56"/>
  <c r="R21" i="56"/>
  <c r="J21" i="56"/>
  <c r="P20" i="56"/>
  <c r="H20" i="56"/>
  <c r="Z32" i="56"/>
  <c r="R31" i="56"/>
  <c r="R30" i="56"/>
  <c r="AB28" i="56"/>
  <c r="L28" i="56"/>
  <c r="Z27" i="56"/>
  <c r="R27" i="56"/>
  <c r="P26" i="56"/>
  <c r="AB25" i="56"/>
  <c r="N25" i="56"/>
  <c r="AB24" i="56"/>
  <c r="T24" i="56"/>
  <c r="D24" i="56"/>
  <c r="J23" i="56"/>
  <c r="H22" i="56"/>
  <c r="V21" i="56"/>
  <c r="F21" i="56"/>
  <c r="L20" i="56"/>
  <c r="J32" i="56"/>
  <c r="Z31" i="56"/>
  <c r="D31" i="56"/>
  <c r="P30" i="56"/>
  <c r="P29" i="56"/>
  <c r="F28" i="56"/>
  <c r="X27" i="56"/>
  <c r="L27" i="56"/>
  <c r="X26" i="56"/>
  <c r="J26" i="56"/>
  <c r="H25" i="56"/>
  <c r="Z24" i="56"/>
  <c r="N24" i="56"/>
  <c r="T23" i="56"/>
  <c r="D23" i="56"/>
  <c r="R22" i="56"/>
  <c r="P21" i="56"/>
  <c r="V20" i="56"/>
  <c r="F20" i="56"/>
  <c r="N32" i="56"/>
  <c r="N29" i="56"/>
  <c r="V28" i="56"/>
  <c r="D28" i="56"/>
  <c r="J27" i="56"/>
  <c r="H26" i="56"/>
  <c r="V25" i="56"/>
  <c r="F25" i="56"/>
  <c r="L24" i="56"/>
  <c r="Z23" i="56"/>
  <c r="R23" i="56"/>
  <c r="P22" i="56"/>
  <c r="AB21" i="56"/>
  <c r="N21" i="56"/>
  <c r="AB20" i="56"/>
  <c r="T20" i="56"/>
  <c r="D20" i="56"/>
  <c r="T31" i="56"/>
  <c r="AB29" i="56"/>
  <c r="N28" i="56"/>
  <c r="T27" i="56"/>
  <c r="D27" i="56"/>
  <c r="R26" i="56"/>
  <c r="P25" i="56"/>
  <c r="V24" i="56"/>
  <c r="F24" i="56"/>
  <c r="X23" i="56"/>
  <c r="L23" i="56"/>
  <c r="X22" i="56"/>
  <c r="J22" i="56"/>
  <c r="H21" i="56"/>
  <c r="Z20" i="56"/>
  <c r="N20" i="56"/>
  <c r="T32" i="62"/>
  <c r="P32" i="62"/>
  <c r="L32" i="62"/>
  <c r="H32" i="62"/>
  <c r="D32" i="62"/>
  <c r="P31" i="62"/>
  <c r="H31" i="62"/>
  <c r="AB30" i="62"/>
  <c r="V30" i="62"/>
  <c r="N30" i="62"/>
  <c r="F30" i="62"/>
  <c r="Z29" i="62"/>
  <c r="AB32" i="62"/>
  <c r="X32" i="62"/>
  <c r="AB31" i="62"/>
  <c r="V31" i="62"/>
  <c r="N31" i="62"/>
  <c r="F31" i="62"/>
  <c r="Z30" i="62"/>
  <c r="T30" i="62"/>
  <c r="L30" i="62"/>
  <c r="D30" i="62"/>
  <c r="X29" i="62"/>
  <c r="R29" i="62"/>
  <c r="R32" i="62"/>
  <c r="X31" i="62"/>
  <c r="L31" i="62"/>
  <c r="X30" i="62"/>
  <c r="V32" i="62"/>
  <c r="F32" i="62"/>
  <c r="J31" i="62"/>
  <c r="H30" i="62"/>
  <c r="J32" i="62"/>
  <c r="T31" i="62"/>
  <c r="D31" i="62"/>
  <c r="R30" i="62"/>
  <c r="T29" i="62"/>
  <c r="J29" i="62"/>
  <c r="P28" i="62"/>
  <c r="H28" i="62"/>
  <c r="AB27" i="62"/>
  <c r="V27" i="62"/>
  <c r="N27" i="62"/>
  <c r="F27" i="62"/>
  <c r="Z26" i="62"/>
  <c r="T26" i="62"/>
  <c r="L26" i="62"/>
  <c r="D26" i="62"/>
  <c r="X25" i="62"/>
  <c r="R25" i="62"/>
  <c r="J25" i="62"/>
  <c r="P24" i="62"/>
  <c r="H24" i="62"/>
  <c r="AB23" i="62"/>
  <c r="V23" i="62"/>
  <c r="N23" i="62"/>
  <c r="F23" i="62"/>
  <c r="Z22" i="62"/>
  <c r="T22" i="62"/>
  <c r="L22" i="62"/>
  <c r="D22" i="62"/>
  <c r="X21" i="62"/>
  <c r="R21" i="62"/>
  <c r="J21" i="62"/>
  <c r="P20" i="62"/>
  <c r="H20" i="62"/>
  <c r="Z32" i="62"/>
  <c r="N32" i="62"/>
  <c r="Z31" i="62"/>
  <c r="R31" i="62"/>
  <c r="P30" i="62"/>
  <c r="AB29" i="62"/>
  <c r="P29" i="62"/>
  <c r="H29" i="62"/>
  <c r="AB28" i="62"/>
  <c r="V28" i="62"/>
  <c r="N28" i="62"/>
  <c r="F28" i="62"/>
  <c r="Z27" i="62"/>
  <c r="T27" i="62"/>
  <c r="L27" i="62"/>
  <c r="D27" i="62"/>
  <c r="X26" i="62"/>
  <c r="R26" i="62"/>
  <c r="J26" i="62"/>
  <c r="P25" i="62"/>
  <c r="H25" i="62"/>
  <c r="AB24" i="62"/>
  <c r="V24" i="62"/>
  <c r="N24" i="62"/>
  <c r="F24" i="62"/>
  <c r="Z23" i="62"/>
  <c r="T23" i="62"/>
  <c r="L23" i="62"/>
  <c r="D23" i="62"/>
  <c r="X22" i="62"/>
  <c r="R22" i="62"/>
  <c r="J22" i="62"/>
  <c r="P21" i="62"/>
  <c r="H21" i="62"/>
  <c r="AB20" i="62"/>
  <c r="V20" i="62"/>
  <c r="N20" i="62"/>
  <c r="F20" i="62"/>
  <c r="F29" i="62"/>
  <c r="X28" i="62"/>
  <c r="L28" i="62"/>
  <c r="X27" i="62"/>
  <c r="J27" i="62"/>
  <c r="H26" i="62"/>
  <c r="Z25" i="62"/>
  <c r="N25" i="62"/>
  <c r="T24" i="62"/>
  <c r="D24" i="62"/>
  <c r="R23" i="62"/>
  <c r="P22" i="62"/>
  <c r="V21" i="62"/>
  <c r="F21" i="62"/>
  <c r="X20" i="62"/>
  <c r="L20" i="62"/>
  <c r="V29" i="62"/>
  <c r="D29" i="62"/>
  <c r="J28" i="62"/>
  <c r="H27" i="62"/>
  <c r="V26" i="62"/>
  <c r="F26" i="62"/>
  <c r="L25" i="62"/>
  <c r="Z24" i="62"/>
  <c r="R24" i="62"/>
  <c r="P23" i="62"/>
  <c r="AB22" i="62"/>
  <c r="N22" i="62"/>
  <c r="AB21" i="62"/>
  <c r="T21" i="62"/>
  <c r="D21" i="62"/>
  <c r="J20" i="62"/>
  <c r="J30" i="62"/>
  <c r="N29" i="62"/>
  <c r="T28" i="62"/>
  <c r="D28" i="62"/>
  <c r="R27" i="62"/>
  <c r="P26" i="62"/>
  <c r="V25" i="62"/>
  <c r="F25" i="62"/>
  <c r="X24" i="62"/>
  <c r="L24" i="62"/>
  <c r="X23" i="62"/>
  <c r="J23" i="62"/>
  <c r="H22" i="62"/>
  <c r="Z21" i="62"/>
  <c r="N21" i="62"/>
  <c r="T20" i="62"/>
  <c r="D20" i="62"/>
  <c r="L29" i="62"/>
  <c r="Z28" i="62"/>
  <c r="R28" i="62"/>
  <c r="P27" i="62"/>
  <c r="AB26" i="62"/>
  <c r="N26" i="62"/>
  <c r="AB25" i="62"/>
  <c r="T25" i="62"/>
  <c r="D25" i="62"/>
  <c r="J24" i="62"/>
  <c r="H23" i="62"/>
  <c r="V22" i="62"/>
  <c r="F22" i="62"/>
  <c r="L21" i="62"/>
  <c r="Z20" i="62"/>
  <c r="R20" i="62"/>
  <c r="V32" i="67"/>
  <c r="R32" i="67"/>
  <c r="N32" i="67"/>
  <c r="J32" i="67"/>
  <c r="F32" i="67"/>
  <c r="Z31" i="67"/>
  <c r="T31" i="67"/>
  <c r="L31" i="67"/>
  <c r="D31" i="67"/>
  <c r="X30" i="67"/>
  <c r="R30" i="67"/>
  <c r="J30" i="67"/>
  <c r="P29" i="67"/>
  <c r="H29" i="67"/>
  <c r="AB28" i="67"/>
  <c r="V28" i="67"/>
  <c r="N28" i="67"/>
  <c r="F28" i="67"/>
  <c r="Z27" i="67"/>
  <c r="T27" i="67"/>
  <c r="L27" i="67"/>
  <c r="D27" i="67"/>
  <c r="X26" i="67"/>
  <c r="R26" i="67"/>
  <c r="J26" i="67"/>
  <c r="P25" i="67"/>
  <c r="H25" i="67"/>
  <c r="AB24" i="67"/>
  <c r="V24" i="67"/>
  <c r="N24" i="67"/>
  <c r="F24" i="67"/>
  <c r="Z23" i="67"/>
  <c r="T23" i="67"/>
  <c r="L23" i="67"/>
  <c r="D23" i="67"/>
  <c r="X22" i="67"/>
  <c r="R22" i="67"/>
  <c r="J22" i="67"/>
  <c r="P21" i="67"/>
  <c r="H21" i="67"/>
  <c r="AB20" i="67"/>
  <c r="V20" i="67"/>
  <c r="N20" i="67"/>
  <c r="F20" i="67"/>
  <c r="Z32" i="67"/>
  <c r="X31" i="67"/>
  <c r="R31" i="67"/>
  <c r="J31" i="67"/>
  <c r="P30" i="67"/>
  <c r="H30" i="67"/>
  <c r="AB29" i="67"/>
  <c r="V29" i="67"/>
  <c r="N29" i="67"/>
  <c r="F29" i="67"/>
  <c r="Z28" i="67"/>
  <c r="T28" i="67"/>
  <c r="L28" i="67"/>
  <c r="D28" i="67"/>
  <c r="X27" i="67"/>
  <c r="R27" i="67"/>
  <c r="J27" i="67"/>
  <c r="P26" i="67"/>
  <c r="H26" i="67"/>
  <c r="AB25" i="67"/>
  <c r="V25" i="67"/>
  <c r="N25" i="67"/>
  <c r="F25" i="67"/>
  <c r="Z24" i="67"/>
  <c r="T24" i="67"/>
  <c r="L24" i="67"/>
  <c r="D24" i="67"/>
  <c r="X23" i="67"/>
  <c r="R23" i="67"/>
  <c r="J23" i="67"/>
  <c r="P22" i="67"/>
  <c r="H22" i="67"/>
  <c r="AB21" i="67"/>
  <c r="V21" i="67"/>
  <c r="N21" i="67"/>
  <c r="F21" i="67"/>
  <c r="Z20" i="67"/>
  <c r="T20" i="67"/>
  <c r="L20" i="67"/>
  <c r="D20" i="67"/>
  <c r="J20" i="71"/>
  <c r="R20" i="71"/>
  <c r="X20" i="71"/>
  <c r="D21" i="71"/>
  <c r="L21" i="71"/>
  <c r="T21" i="71"/>
  <c r="Z21" i="71"/>
  <c r="F22" i="71"/>
  <c r="N22" i="71"/>
  <c r="V22" i="71"/>
  <c r="AB22" i="71"/>
  <c r="H23" i="71"/>
  <c r="P23" i="71"/>
  <c r="J24" i="71"/>
  <c r="R24" i="71"/>
  <c r="X24" i="71"/>
  <c r="D25" i="71"/>
  <c r="L25" i="71"/>
  <c r="T25" i="71"/>
  <c r="Z25" i="71"/>
  <c r="F26" i="71"/>
  <c r="N26" i="71"/>
  <c r="V26" i="71"/>
  <c r="AB26" i="71"/>
  <c r="H27" i="71"/>
  <c r="P27" i="71"/>
  <c r="J28" i="71"/>
  <c r="R28" i="71"/>
  <c r="X28" i="71"/>
  <c r="D29" i="71"/>
  <c r="L29" i="71"/>
  <c r="T29" i="71"/>
  <c r="Z29" i="71"/>
  <c r="F30" i="71"/>
  <c r="N30" i="71"/>
  <c r="V30" i="71"/>
  <c r="AB30" i="71"/>
  <c r="H31" i="71"/>
  <c r="P31" i="71"/>
  <c r="D32" i="71"/>
  <c r="H32" i="71"/>
  <c r="L32" i="71"/>
  <c r="P32" i="71"/>
  <c r="J20" i="70"/>
  <c r="R20" i="70"/>
  <c r="X20" i="70"/>
  <c r="D21" i="70"/>
  <c r="L21" i="70"/>
  <c r="T21" i="70"/>
  <c r="Z21" i="70"/>
  <c r="F22" i="70"/>
  <c r="N22" i="70"/>
  <c r="V22" i="70"/>
  <c r="AB22" i="70"/>
  <c r="H23" i="70"/>
  <c r="P23" i="70"/>
  <c r="J24" i="70"/>
  <c r="R24" i="70"/>
  <c r="X24" i="70"/>
  <c r="D25" i="70"/>
  <c r="L25" i="70"/>
  <c r="T25" i="70"/>
  <c r="Z25" i="70"/>
  <c r="F26" i="70"/>
  <c r="N26" i="70"/>
  <c r="V26" i="70"/>
  <c r="AB26" i="70"/>
  <c r="H27" i="70"/>
  <c r="P27" i="70"/>
  <c r="J28" i="70"/>
  <c r="R28" i="70"/>
  <c r="X28" i="70"/>
  <c r="D29" i="70"/>
  <c r="L29" i="70"/>
  <c r="T29" i="70"/>
  <c r="Z29" i="70"/>
  <c r="F30" i="70"/>
  <c r="N30" i="70"/>
  <c r="V30" i="70"/>
  <c r="AB30" i="70"/>
  <c r="H31" i="70"/>
  <c r="P31" i="70"/>
  <c r="D32" i="70"/>
  <c r="H32" i="70"/>
  <c r="L32" i="70"/>
  <c r="P32" i="70"/>
  <c r="T32" i="70"/>
  <c r="J20" i="69"/>
  <c r="R20" i="69"/>
  <c r="X20" i="69"/>
  <c r="D21" i="69"/>
  <c r="L21" i="69"/>
  <c r="T21" i="69"/>
  <c r="Z21" i="69"/>
  <c r="F22" i="69"/>
  <c r="N22" i="69"/>
  <c r="V22" i="69"/>
  <c r="AB22" i="69"/>
  <c r="H23" i="69"/>
  <c r="P23" i="69"/>
  <c r="F24" i="69"/>
  <c r="P24" i="69"/>
  <c r="R25" i="69"/>
  <c r="Z25" i="69"/>
  <c r="L26" i="69"/>
  <c r="F27" i="69"/>
  <c r="V27" i="69"/>
  <c r="H28" i="69"/>
  <c r="J29" i="69"/>
  <c r="D30" i="69"/>
  <c r="T30" i="69"/>
  <c r="AB30" i="69"/>
  <c r="N31" i="69"/>
  <c r="AB31" i="69"/>
  <c r="H32" i="69"/>
  <c r="H20" i="68"/>
  <c r="J21" i="68"/>
  <c r="D22" i="68"/>
  <c r="T22" i="68"/>
  <c r="AB22" i="68"/>
  <c r="N23" i="68"/>
  <c r="AB23" i="68"/>
  <c r="P24" i="68"/>
  <c r="R25" i="68"/>
  <c r="Z25" i="68"/>
  <c r="L26" i="68"/>
  <c r="F27" i="68"/>
  <c r="V27" i="68"/>
  <c r="H28" i="68"/>
  <c r="J29" i="68"/>
  <c r="D30" i="68"/>
  <c r="T30" i="68"/>
  <c r="AB30" i="68"/>
  <c r="N31" i="68"/>
  <c r="AB31" i="68"/>
  <c r="H32" i="68"/>
  <c r="H20" i="67"/>
  <c r="J21" i="67"/>
  <c r="D22" i="67"/>
  <c r="T22" i="67"/>
  <c r="AB22" i="67"/>
  <c r="N23" i="67"/>
  <c r="AB23" i="67"/>
  <c r="P24" i="67"/>
  <c r="R25" i="67"/>
  <c r="Z25" i="67"/>
  <c r="L26" i="67"/>
  <c r="F27" i="67"/>
  <c r="V27" i="67"/>
  <c r="H28" i="67"/>
  <c r="J29" i="67"/>
  <c r="D30" i="67"/>
  <c r="T30" i="67"/>
  <c r="AB30" i="67"/>
  <c r="N31" i="67"/>
  <c r="AB31" i="67"/>
  <c r="H32" i="67"/>
  <c r="H20" i="66"/>
  <c r="J21" i="66"/>
  <c r="D22" i="66"/>
  <c r="T22" i="66"/>
  <c r="AB22" i="66"/>
  <c r="N23" i="66"/>
  <c r="AB23" i="66"/>
  <c r="P24" i="66"/>
  <c r="R25" i="66"/>
  <c r="Z25" i="66"/>
  <c r="L26" i="66"/>
  <c r="F27" i="66"/>
  <c r="V27" i="66"/>
  <c r="H28" i="66"/>
  <c r="J29" i="66"/>
  <c r="D30" i="66"/>
  <c r="T30" i="66"/>
  <c r="AB30" i="66"/>
  <c r="N31" i="66"/>
  <c r="AB31" i="66"/>
  <c r="H20" i="65"/>
  <c r="J21" i="65"/>
  <c r="D22" i="65"/>
  <c r="T22" i="65"/>
  <c r="AB22" i="65"/>
  <c r="N23" i="65"/>
  <c r="AB23" i="65"/>
  <c r="P24" i="65"/>
  <c r="R25" i="65"/>
  <c r="Z25" i="65"/>
  <c r="L26" i="65"/>
  <c r="F27" i="65"/>
  <c r="V27" i="65"/>
  <c r="H28" i="65"/>
  <c r="J29" i="65"/>
  <c r="D30" i="65"/>
  <c r="V32" i="66"/>
  <c r="R32" i="66"/>
  <c r="N32" i="66"/>
  <c r="J32" i="66"/>
  <c r="F32" i="66"/>
  <c r="Z31" i="66"/>
  <c r="T31" i="66"/>
  <c r="L31" i="66"/>
  <c r="D31" i="66"/>
  <c r="X30" i="66"/>
  <c r="R30" i="66"/>
  <c r="J30" i="66"/>
  <c r="P29" i="66"/>
  <c r="H29" i="66"/>
  <c r="AB28" i="66"/>
  <c r="V28" i="66"/>
  <c r="N28" i="66"/>
  <c r="F28" i="66"/>
  <c r="Z27" i="66"/>
  <c r="T27" i="66"/>
  <c r="L27" i="66"/>
  <c r="D27" i="66"/>
  <c r="X26" i="66"/>
  <c r="R26" i="66"/>
  <c r="J26" i="66"/>
  <c r="P25" i="66"/>
  <c r="H25" i="66"/>
  <c r="AB24" i="66"/>
  <c r="V24" i="66"/>
  <c r="N24" i="66"/>
  <c r="F24" i="66"/>
  <c r="Z23" i="66"/>
  <c r="T23" i="66"/>
  <c r="L23" i="66"/>
  <c r="D23" i="66"/>
  <c r="X22" i="66"/>
  <c r="R22" i="66"/>
  <c r="J22" i="66"/>
  <c r="P21" i="66"/>
  <c r="H21" i="66"/>
  <c r="AB20" i="66"/>
  <c r="V20" i="66"/>
  <c r="N20" i="66"/>
  <c r="F20" i="66"/>
  <c r="Z32" i="66"/>
  <c r="X31" i="66"/>
  <c r="R31" i="66"/>
  <c r="J31" i="66"/>
  <c r="P30" i="66"/>
  <c r="H30" i="66"/>
  <c r="AB29" i="66"/>
  <c r="V29" i="66"/>
  <c r="N29" i="66"/>
  <c r="F29" i="66"/>
  <c r="Z28" i="66"/>
  <c r="T28" i="66"/>
  <c r="L28" i="66"/>
  <c r="D28" i="66"/>
  <c r="X27" i="66"/>
  <c r="R27" i="66"/>
  <c r="J27" i="66"/>
  <c r="P26" i="66"/>
  <c r="H26" i="66"/>
  <c r="AB25" i="66"/>
  <c r="V25" i="66"/>
  <c r="N25" i="66"/>
  <c r="F25" i="66"/>
  <c r="Z24" i="66"/>
  <c r="T24" i="66"/>
  <c r="L24" i="66"/>
  <c r="D24" i="66"/>
  <c r="X23" i="66"/>
  <c r="R23" i="66"/>
  <c r="J23" i="66"/>
  <c r="P22" i="66"/>
  <c r="H22" i="66"/>
  <c r="AB21" i="66"/>
  <c r="V21" i="66"/>
  <c r="N21" i="66"/>
  <c r="F21" i="66"/>
  <c r="Z20" i="66"/>
  <c r="T20" i="66"/>
  <c r="L20" i="66"/>
  <c r="D20" i="66"/>
  <c r="D20" i="70"/>
  <c r="L20" i="70"/>
  <c r="T20" i="70"/>
  <c r="Z20" i="70"/>
  <c r="F21" i="70"/>
  <c r="N21" i="70"/>
  <c r="V21" i="70"/>
  <c r="AB21" i="70"/>
  <c r="H22" i="70"/>
  <c r="P22" i="70"/>
  <c r="J23" i="70"/>
  <c r="R23" i="70"/>
  <c r="X23" i="70"/>
  <c r="D24" i="70"/>
  <c r="L24" i="70"/>
  <c r="T24" i="70"/>
  <c r="Z24" i="70"/>
  <c r="F25" i="70"/>
  <c r="N25" i="70"/>
  <c r="V25" i="70"/>
  <c r="AB25" i="70"/>
  <c r="H26" i="70"/>
  <c r="P26" i="70"/>
  <c r="J27" i="70"/>
  <c r="R27" i="70"/>
  <c r="X27" i="70"/>
  <c r="D28" i="70"/>
  <c r="L28" i="70"/>
  <c r="T28" i="70"/>
  <c r="Z28" i="70"/>
  <c r="F29" i="70"/>
  <c r="N29" i="70"/>
  <c r="V29" i="70"/>
  <c r="AB29" i="70"/>
  <c r="H30" i="70"/>
  <c r="P30" i="70"/>
  <c r="J31" i="70"/>
  <c r="R31" i="70"/>
  <c r="X31" i="70"/>
  <c r="Z32" i="70"/>
  <c r="D20" i="69"/>
  <c r="L20" i="69"/>
  <c r="T20" i="69"/>
  <c r="Z20" i="69"/>
  <c r="F21" i="69"/>
  <c r="N21" i="69"/>
  <c r="V21" i="69"/>
  <c r="AB21" i="69"/>
  <c r="H22" i="69"/>
  <c r="P22" i="69"/>
  <c r="J23" i="69"/>
  <c r="R23" i="69"/>
  <c r="Z23" i="69"/>
  <c r="H24" i="69"/>
  <c r="R24" i="69"/>
  <c r="D25" i="69"/>
  <c r="T25" i="69"/>
  <c r="N26" i="69"/>
  <c r="Z26" i="69"/>
  <c r="H27" i="69"/>
  <c r="J28" i="69"/>
  <c r="X28" i="69"/>
  <c r="L29" i="69"/>
  <c r="X29" i="69"/>
  <c r="F30" i="69"/>
  <c r="V30" i="69"/>
  <c r="P31" i="69"/>
  <c r="D32" i="69"/>
  <c r="T32" i="69"/>
  <c r="J20" i="68"/>
  <c r="X20" i="68"/>
  <c r="L21" i="68"/>
  <c r="X21" i="68"/>
  <c r="F22" i="68"/>
  <c r="V22" i="68"/>
  <c r="P23" i="68"/>
  <c r="R24" i="68"/>
  <c r="D25" i="68"/>
  <c r="T25" i="68"/>
  <c r="N26" i="68"/>
  <c r="Z26" i="68"/>
  <c r="H27" i="68"/>
  <c r="J28" i="68"/>
  <c r="X28" i="68"/>
  <c r="L29" i="68"/>
  <c r="X29" i="68"/>
  <c r="F30" i="68"/>
  <c r="V30" i="68"/>
  <c r="P31" i="68"/>
  <c r="D32" i="68"/>
  <c r="T32" i="68"/>
  <c r="J20" i="67"/>
  <c r="X20" i="67"/>
  <c r="L21" i="67"/>
  <c r="X21" i="67"/>
  <c r="F22" i="67"/>
  <c r="V22" i="67"/>
  <c r="P23" i="67"/>
  <c r="R24" i="67"/>
  <c r="D25" i="67"/>
  <c r="T25" i="67"/>
  <c r="N26" i="67"/>
  <c r="Z26" i="67"/>
  <c r="H27" i="67"/>
  <c r="J28" i="67"/>
  <c r="X28" i="67"/>
  <c r="L29" i="67"/>
  <c r="X29" i="67"/>
  <c r="F30" i="67"/>
  <c r="V30" i="67"/>
  <c r="P31" i="67"/>
  <c r="D32" i="67"/>
  <c r="T32" i="67"/>
  <c r="J20" i="66"/>
  <c r="X20" i="66"/>
  <c r="L21" i="66"/>
  <c r="X21" i="66"/>
  <c r="F22" i="66"/>
  <c r="V22" i="66"/>
  <c r="P23" i="66"/>
  <c r="R24" i="66"/>
  <c r="D25" i="66"/>
  <c r="T25" i="66"/>
  <c r="N26" i="66"/>
  <c r="Z26" i="66"/>
  <c r="H27" i="66"/>
  <c r="J28" i="66"/>
  <c r="X28" i="66"/>
  <c r="L29" i="66"/>
  <c r="X29" i="66"/>
  <c r="F30" i="66"/>
  <c r="V30" i="66"/>
  <c r="P31" i="66"/>
  <c r="D32" i="66"/>
  <c r="T32" i="66"/>
  <c r="J20" i="65"/>
  <c r="X20" i="65"/>
  <c r="L21" i="65"/>
  <c r="X21" i="65"/>
  <c r="F22" i="65"/>
  <c r="V22" i="65"/>
  <c r="P23" i="65"/>
  <c r="R24" i="65"/>
  <c r="D25" i="65"/>
  <c r="T25" i="65"/>
  <c r="N26" i="65"/>
  <c r="Z26" i="65"/>
  <c r="H27" i="65"/>
  <c r="J28" i="65"/>
  <c r="X28" i="65"/>
  <c r="L29" i="65"/>
  <c r="X29" i="65"/>
  <c r="AB32" i="61"/>
  <c r="X32" i="61"/>
  <c r="AB31" i="61"/>
  <c r="V31" i="61"/>
  <c r="N31" i="61"/>
  <c r="F31" i="61"/>
  <c r="Z30" i="61"/>
  <c r="T30" i="61"/>
  <c r="L30" i="61"/>
  <c r="D30" i="61"/>
  <c r="X29" i="61"/>
  <c r="R29" i="61"/>
  <c r="J29" i="61"/>
  <c r="P28" i="61"/>
  <c r="H28" i="61"/>
  <c r="AB27" i="61"/>
  <c r="V27" i="61"/>
  <c r="N27" i="61"/>
  <c r="F27" i="61"/>
  <c r="Z26" i="61"/>
  <c r="T26" i="61"/>
  <c r="L26" i="61"/>
  <c r="D26" i="61"/>
  <c r="X25" i="61"/>
  <c r="R25" i="61"/>
  <c r="J25" i="61"/>
  <c r="P24" i="61"/>
  <c r="H24" i="61"/>
  <c r="AB23" i="61"/>
  <c r="V23" i="61"/>
  <c r="N23" i="61"/>
  <c r="F23" i="61"/>
  <c r="Z22" i="61"/>
  <c r="T22" i="61"/>
  <c r="L22" i="61"/>
  <c r="D22" i="61"/>
  <c r="X21" i="61"/>
  <c r="R21" i="61"/>
  <c r="J21" i="61"/>
  <c r="P20" i="61"/>
  <c r="H20" i="61"/>
  <c r="V32" i="61"/>
  <c r="R32" i="61"/>
  <c r="N32" i="61"/>
  <c r="J32" i="61"/>
  <c r="F32" i="61"/>
  <c r="Z31" i="61"/>
  <c r="T31" i="61"/>
  <c r="L31" i="61"/>
  <c r="D31" i="61"/>
  <c r="X30" i="61"/>
  <c r="R30" i="61"/>
  <c r="J30" i="61"/>
  <c r="P29" i="61"/>
  <c r="H29" i="61"/>
  <c r="AB28" i="61"/>
  <c r="V28" i="61"/>
  <c r="N28" i="61"/>
  <c r="F28" i="61"/>
  <c r="Z27" i="61"/>
  <c r="T27" i="61"/>
  <c r="L27" i="61"/>
  <c r="D27" i="61"/>
  <c r="X26" i="61"/>
  <c r="R26" i="61"/>
  <c r="J26" i="61"/>
  <c r="P25" i="61"/>
  <c r="H25" i="61"/>
  <c r="AB24" i="61"/>
  <c r="V24" i="61"/>
  <c r="N24" i="61"/>
  <c r="F24" i="61"/>
  <c r="Z23" i="61"/>
  <c r="T23" i="61"/>
  <c r="L23" i="61"/>
  <c r="D23" i="61"/>
  <c r="X22" i="61"/>
  <c r="R22" i="61"/>
  <c r="J22" i="61"/>
  <c r="P21" i="61"/>
  <c r="H21" i="61"/>
  <c r="AB20" i="61"/>
  <c r="V20" i="61"/>
  <c r="N20" i="61"/>
  <c r="F20" i="61"/>
  <c r="L32" i="61"/>
  <c r="H31" i="61"/>
  <c r="V30" i="61"/>
  <c r="F30" i="61"/>
  <c r="L29" i="61"/>
  <c r="Z28" i="61"/>
  <c r="R28" i="61"/>
  <c r="P27" i="61"/>
  <c r="AB26" i="61"/>
  <c r="N26" i="61"/>
  <c r="AB25" i="61"/>
  <c r="T25" i="61"/>
  <c r="D25" i="61"/>
  <c r="J24" i="61"/>
  <c r="H23" i="61"/>
  <c r="V22" i="61"/>
  <c r="F22" i="61"/>
  <c r="L21" i="61"/>
  <c r="Z20" i="61"/>
  <c r="R20" i="61"/>
  <c r="P32" i="61"/>
  <c r="R31" i="61"/>
  <c r="P30" i="61"/>
  <c r="V29" i="61"/>
  <c r="F29" i="61"/>
  <c r="X28" i="61"/>
  <c r="L28" i="61"/>
  <c r="X27" i="61"/>
  <c r="J27" i="61"/>
  <c r="H26" i="61"/>
  <c r="Z25" i="61"/>
  <c r="N25" i="61"/>
  <c r="T24" i="61"/>
  <c r="D24" i="61"/>
  <c r="R23" i="61"/>
  <c r="P22" i="61"/>
  <c r="V21" i="61"/>
  <c r="F21" i="61"/>
  <c r="X20" i="61"/>
  <c r="L20" i="61"/>
  <c r="T32" i="61"/>
  <c r="D32" i="61"/>
  <c r="P31" i="61"/>
  <c r="AB30" i="61"/>
  <c r="N30" i="61"/>
  <c r="AB29" i="61"/>
  <c r="T29" i="61"/>
  <c r="D29" i="61"/>
  <c r="J28" i="61"/>
  <c r="H27" i="61"/>
  <c r="V26" i="61"/>
  <c r="F26" i="61"/>
  <c r="L25" i="61"/>
  <c r="Z24" i="61"/>
  <c r="R24" i="61"/>
  <c r="P23" i="61"/>
  <c r="AB22" i="61"/>
  <c r="N22" i="61"/>
  <c r="AB21" i="61"/>
  <c r="T21" i="61"/>
  <c r="D21" i="61"/>
  <c r="J20" i="61"/>
  <c r="Z32" i="61"/>
  <c r="H32" i="61"/>
  <c r="X31" i="61"/>
  <c r="J31" i="61"/>
  <c r="H30" i="61"/>
  <c r="Z29" i="61"/>
  <c r="N29" i="61"/>
  <c r="T28" i="61"/>
  <c r="D28" i="61"/>
  <c r="R27" i="61"/>
  <c r="P26" i="61"/>
  <c r="V25" i="61"/>
  <c r="F25" i="61"/>
  <c r="X24" i="61"/>
  <c r="L24" i="61"/>
  <c r="X23" i="61"/>
  <c r="J23" i="61"/>
  <c r="H22" i="61"/>
  <c r="Z21" i="61"/>
  <c r="N21" i="61"/>
  <c r="T20" i="61"/>
  <c r="D20" i="61"/>
  <c r="T32" i="65"/>
  <c r="P32" i="65"/>
  <c r="L32" i="65"/>
  <c r="H32" i="65"/>
  <c r="D32" i="65"/>
  <c r="P31" i="65"/>
  <c r="H31" i="65"/>
  <c r="AB30" i="65"/>
  <c r="V30" i="65"/>
  <c r="N30" i="65"/>
  <c r="AB32" i="65"/>
  <c r="X32" i="65"/>
  <c r="AB31" i="65"/>
  <c r="V31" i="65"/>
  <c r="N31" i="65"/>
  <c r="F31" i="65"/>
  <c r="Z30" i="65"/>
  <c r="T30" i="65"/>
  <c r="V32" i="65"/>
  <c r="R32" i="65"/>
  <c r="N32" i="65"/>
  <c r="J32" i="65"/>
  <c r="F32" i="65"/>
  <c r="Z31" i="65"/>
  <c r="T31" i="65"/>
  <c r="L31" i="65"/>
  <c r="D31" i="65"/>
  <c r="X30" i="65"/>
  <c r="R30" i="65"/>
  <c r="J30" i="65"/>
  <c r="P29" i="65"/>
  <c r="H29" i="65"/>
  <c r="AB28" i="65"/>
  <c r="V28" i="65"/>
  <c r="N28" i="65"/>
  <c r="F28" i="65"/>
  <c r="Z27" i="65"/>
  <c r="T27" i="65"/>
  <c r="L27" i="65"/>
  <c r="D27" i="65"/>
  <c r="X26" i="65"/>
  <c r="R26" i="65"/>
  <c r="J26" i="65"/>
  <c r="P25" i="65"/>
  <c r="H25" i="65"/>
  <c r="AB24" i="65"/>
  <c r="V24" i="65"/>
  <c r="N24" i="65"/>
  <c r="F24" i="65"/>
  <c r="Z23" i="65"/>
  <c r="T23" i="65"/>
  <c r="L23" i="65"/>
  <c r="D23" i="65"/>
  <c r="X22" i="65"/>
  <c r="R22" i="65"/>
  <c r="J22" i="65"/>
  <c r="P21" i="65"/>
  <c r="H21" i="65"/>
  <c r="AB20" i="65"/>
  <c r="V20" i="65"/>
  <c r="N20" i="65"/>
  <c r="F20" i="65"/>
  <c r="Z32" i="65"/>
  <c r="X31" i="65"/>
  <c r="R31" i="65"/>
  <c r="J31" i="65"/>
  <c r="P30" i="65"/>
  <c r="H30" i="65"/>
  <c r="AB29" i="65"/>
  <c r="V29" i="65"/>
  <c r="N29" i="65"/>
  <c r="F29" i="65"/>
  <c r="Z28" i="65"/>
  <c r="T28" i="65"/>
  <c r="L28" i="65"/>
  <c r="D28" i="65"/>
  <c r="X27" i="65"/>
  <c r="R27" i="65"/>
  <c r="J27" i="65"/>
  <c r="P26" i="65"/>
  <c r="H26" i="65"/>
  <c r="AB25" i="65"/>
  <c r="V25" i="65"/>
  <c r="N25" i="65"/>
  <c r="F25" i="65"/>
  <c r="Z24" i="65"/>
  <c r="T24" i="65"/>
  <c r="L24" i="65"/>
  <c r="D24" i="65"/>
  <c r="X23" i="65"/>
  <c r="R23" i="65"/>
  <c r="J23" i="65"/>
  <c r="P22" i="65"/>
  <c r="H22" i="65"/>
  <c r="AB21" i="65"/>
  <c r="V21" i="65"/>
  <c r="N21" i="65"/>
  <c r="F21" i="65"/>
  <c r="Z20" i="65"/>
  <c r="T20" i="65"/>
  <c r="L20" i="65"/>
  <c r="D20" i="65"/>
  <c r="N20" i="70"/>
  <c r="J22" i="70"/>
  <c r="T23" i="70"/>
  <c r="AB24" i="70"/>
  <c r="X26" i="70"/>
  <c r="T27" i="70"/>
  <c r="N28" i="70"/>
  <c r="H29" i="70"/>
  <c r="P29" i="70"/>
  <c r="X30" i="70"/>
  <c r="D31" i="70"/>
  <c r="L31" i="70"/>
  <c r="T31" i="70"/>
  <c r="Z31" i="70"/>
  <c r="F32" i="70"/>
  <c r="J32" i="70"/>
  <c r="N32" i="70"/>
  <c r="R32" i="70"/>
  <c r="N20" i="69"/>
  <c r="AB20" i="69"/>
  <c r="H21" i="69"/>
  <c r="P21" i="69"/>
  <c r="J22" i="69"/>
  <c r="R22" i="69"/>
  <c r="X22" i="69"/>
  <c r="D23" i="69"/>
  <c r="L23" i="69"/>
  <c r="T23" i="69"/>
  <c r="AB23" i="69"/>
  <c r="J24" i="69"/>
  <c r="J25" i="69"/>
  <c r="D26" i="69"/>
  <c r="T26" i="69"/>
  <c r="AB26" i="69"/>
  <c r="N27" i="69"/>
  <c r="AB27" i="69"/>
  <c r="P28" i="69"/>
  <c r="R29" i="69"/>
  <c r="Z29" i="69"/>
  <c r="L30" i="69"/>
  <c r="F31" i="69"/>
  <c r="V31" i="69"/>
  <c r="P32" i="69"/>
  <c r="AB32" i="69"/>
  <c r="P20" i="68"/>
  <c r="R21" i="68"/>
  <c r="Z21" i="68"/>
  <c r="L22" i="68"/>
  <c r="F23" i="68"/>
  <c r="V23" i="68"/>
  <c r="H24" i="68"/>
  <c r="J25" i="68"/>
  <c r="D26" i="68"/>
  <c r="T26" i="68"/>
  <c r="AB26" i="68"/>
  <c r="N27" i="68"/>
  <c r="AB27" i="68"/>
  <c r="P28" i="68"/>
  <c r="R29" i="68"/>
  <c r="Z29" i="68"/>
  <c r="L30" i="68"/>
  <c r="F31" i="68"/>
  <c r="V31" i="68"/>
  <c r="P32" i="68"/>
  <c r="AB32" i="68"/>
  <c r="P20" i="67"/>
  <c r="R21" i="67"/>
  <c r="Z21" i="67"/>
  <c r="L22" i="67"/>
  <c r="F23" i="67"/>
  <c r="V23" i="67"/>
  <c r="H24" i="67"/>
  <c r="J25" i="67"/>
  <c r="D26" i="67"/>
  <c r="T26" i="67"/>
  <c r="AB26" i="67"/>
  <c r="N27" i="67"/>
  <c r="AB27" i="67"/>
  <c r="P28" i="67"/>
  <c r="R29" i="67"/>
  <c r="Z29" i="67"/>
  <c r="L30" i="67"/>
  <c r="F31" i="67"/>
  <c r="V31" i="67"/>
  <c r="P32" i="67"/>
  <c r="AB32" i="67"/>
  <c r="P20" i="66"/>
  <c r="R21" i="66"/>
  <c r="Z21" i="66"/>
  <c r="L22" i="66"/>
  <c r="F23" i="66"/>
  <c r="V23" i="66"/>
  <c r="H24" i="66"/>
  <c r="J25" i="66"/>
  <c r="D26" i="66"/>
  <c r="T26" i="66"/>
  <c r="AB26" i="66"/>
  <c r="N27" i="66"/>
  <c r="AB27" i="66"/>
  <c r="P28" i="66"/>
  <c r="R29" i="66"/>
  <c r="Z29" i="66"/>
  <c r="L30" i="66"/>
  <c r="F31" i="66"/>
  <c r="V31" i="66"/>
  <c r="P32" i="66"/>
  <c r="AB32" i="66"/>
  <c r="P20" i="65"/>
  <c r="R21" i="65"/>
  <c r="Z21" i="65"/>
  <c r="L22" i="65"/>
  <c r="F23" i="65"/>
  <c r="V23" i="65"/>
  <c r="H24" i="65"/>
  <c r="J25" i="65"/>
  <c r="D26" i="65"/>
  <c r="T26" i="65"/>
  <c r="AB26" i="65"/>
  <c r="N27" i="65"/>
  <c r="AB27" i="65"/>
  <c r="P28" i="65"/>
  <c r="R29" i="65"/>
  <c r="Z29" i="65"/>
  <c r="L30" i="65"/>
  <c r="C11" i="71" l="1"/>
  <c r="C5" i="71"/>
  <c r="Y3" i="71"/>
  <c r="C11" i="70"/>
  <c r="C5" i="70"/>
  <c r="Y3" i="70"/>
  <c r="C11" i="69"/>
  <c r="C5" i="69"/>
  <c r="Y3" i="69"/>
  <c r="C11" i="68"/>
  <c r="C5" i="68"/>
  <c r="Y3" i="68"/>
  <c r="C11" i="67"/>
  <c r="C5" i="67"/>
  <c r="Y3" i="67"/>
  <c r="C11" i="66"/>
  <c r="C5" i="66"/>
  <c r="Y3" i="66"/>
  <c r="C11" i="65"/>
  <c r="C5" i="65"/>
  <c r="Y3" i="65"/>
  <c r="C11" i="64"/>
  <c r="C5" i="64"/>
  <c r="Y3" i="64"/>
  <c r="C11" i="63"/>
  <c r="C5" i="63"/>
  <c r="Y3" i="63"/>
  <c r="C11" i="62"/>
  <c r="C5" i="62"/>
  <c r="Y3" i="62"/>
  <c r="C11" i="61"/>
  <c r="C5" i="61"/>
  <c r="Y3" i="61"/>
  <c r="C11" i="60"/>
  <c r="C5" i="60"/>
  <c r="Y3" i="60"/>
  <c r="C11" i="59"/>
  <c r="C5" i="59"/>
  <c r="Y3" i="59"/>
  <c r="C11" i="58"/>
  <c r="C5" i="58"/>
  <c r="Y3" i="58"/>
  <c r="C11" i="57"/>
  <c r="C5" i="57"/>
  <c r="Y3" i="57"/>
  <c r="C11" i="56"/>
  <c r="C5" i="56"/>
  <c r="Y3" i="56"/>
  <c r="C11" i="55"/>
  <c r="C5" i="55"/>
  <c r="Y3" i="55"/>
  <c r="C11" i="54"/>
  <c r="C5" i="54"/>
  <c r="Y3" i="54"/>
  <c r="C11" i="53"/>
  <c r="C5" i="53"/>
  <c r="Y3" i="53"/>
  <c r="C11" i="52"/>
  <c r="C5" i="52"/>
  <c r="Y3" i="52"/>
  <c r="C11" i="51"/>
  <c r="C5" i="51"/>
  <c r="Y3" i="51"/>
  <c r="F15" i="50"/>
  <c r="C11" i="50"/>
  <c r="C5" i="50"/>
  <c r="Y3" i="50"/>
  <c r="M1" i="26"/>
  <c r="F15" i="1"/>
  <c r="D20" i="1" l="1"/>
  <c r="L20" i="1"/>
  <c r="F22" i="1"/>
  <c r="H22" i="1"/>
  <c r="J22" i="1"/>
  <c r="F20" i="1"/>
  <c r="X30" i="50"/>
  <c r="L27" i="50"/>
  <c r="AB24" i="50"/>
  <c r="T23" i="50"/>
  <c r="AB20" i="50"/>
  <c r="Z32" i="50"/>
  <c r="R31" i="50"/>
  <c r="P30" i="50"/>
  <c r="N29" i="50"/>
  <c r="F29" i="50"/>
  <c r="D28" i="50"/>
  <c r="R27" i="50"/>
  <c r="P26" i="50"/>
  <c r="N25" i="50"/>
  <c r="L24" i="50"/>
  <c r="R23" i="50"/>
  <c r="V21" i="50"/>
  <c r="T20" i="50"/>
  <c r="X31" i="50"/>
  <c r="J31" i="50"/>
  <c r="V29" i="50"/>
  <c r="Z28" i="50"/>
  <c r="X27" i="50"/>
  <c r="H26" i="50"/>
  <c r="T24" i="50"/>
  <c r="P22" i="50"/>
  <c r="N21" i="50"/>
  <c r="T32" i="50"/>
  <c r="P32" i="50"/>
  <c r="L32" i="50"/>
  <c r="H32" i="50"/>
  <c r="D32" i="50"/>
  <c r="P31" i="50"/>
  <c r="H31" i="50"/>
  <c r="AB30" i="50"/>
  <c r="V30" i="50"/>
  <c r="N30" i="50"/>
  <c r="F30" i="50"/>
  <c r="Z29" i="50"/>
  <c r="T29" i="50"/>
  <c r="L29" i="50"/>
  <c r="D29" i="50"/>
  <c r="X28" i="50"/>
  <c r="R28" i="50"/>
  <c r="J28" i="50"/>
  <c r="P27" i="50"/>
  <c r="H27" i="50"/>
  <c r="AB26" i="50"/>
  <c r="V26" i="50"/>
  <c r="N26" i="50"/>
  <c r="F26" i="50"/>
  <c r="Z25" i="50"/>
  <c r="T25" i="50"/>
  <c r="L25" i="50"/>
  <c r="D25" i="50"/>
  <c r="X24" i="50"/>
  <c r="R24" i="50"/>
  <c r="J24" i="50"/>
  <c r="P23" i="50"/>
  <c r="H23" i="50"/>
  <c r="AB22" i="50"/>
  <c r="V22" i="50"/>
  <c r="N22" i="50"/>
  <c r="F22" i="50"/>
  <c r="Z21" i="50"/>
  <c r="T21" i="50"/>
  <c r="L21" i="50"/>
  <c r="D21" i="50"/>
  <c r="X20" i="50"/>
  <c r="R20" i="50"/>
  <c r="J20" i="50"/>
  <c r="V32" i="50"/>
  <c r="N32" i="50"/>
  <c r="J32" i="50"/>
  <c r="Z31" i="50"/>
  <c r="D31" i="50"/>
  <c r="R30" i="50"/>
  <c r="H29" i="50"/>
  <c r="V28" i="50"/>
  <c r="F28" i="50"/>
  <c r="T27" i="50"/>
  <c r="X26" i="50"/>
  <c r="J26" i="50"/>
  <c r="P25" i="50"/>
  <c r="N24" i="50"/>
  <c r="Z23" i="50"/>
  <c r="D23" i="50"/>
  <c r="R22" i="50"/>
  <c r="P21" i="50"/>
  <c r="V20" i="50"/>
  <c r="F20" i="50"/>
  <c r="AB29" i="50"/>
  <c r="L28" i="50"/>
  <c r="AB25" i="50"/>
  <c r="Z24" i="50"/>
  <c r="X23" i="50"/>
  <c r="H22" i="50"/>
  <c r="Z20" i="50"/>
  <c r="D20" i="50"/>
  <c r="AB32" i="50"/>
  <c r="X32" i="50"/>
  <c r="AB31" i="50"/>
  <c r="V31" i="50"/>
  <c r="N31" i="50"/>
  <c r="F31" i="50"/>
  <c r="Z30" i="50"/>
  <c r="T30" i="50"/>
  <c r="L30" i="50"/>
  <c r="D30" i="50"/>
  <c r="X29" i="50"/>
  <c r="R29" i="50"/>
  <c r="J29" i="50"/>
  <c r="P28" i="50"/>
  <c r="H28" i="50"/>
  <c r="AB27" i="50"/>
  <c r="V27" i="50"/>
  <c r="N27" i="50"/>
  <c r="F27" i="50"/>
  <c r="Z26" i="50"/>
  <c r="T26" i="50"/>
  <c r="L26" i="50"/>
  <c r="D26" i="50"/>
  <c r="X25" i="50"/>
  <c r="R25" i="50"/>
  <c r="J25" i="50"/>
  <c r="P24" i="50"/>
  <c r="H24" i="50"/>
  <c r="AB23" i="50"/>
  <c r="V23" i="50"/>
  <c r="N23" i="50"/>
  <c r="F23" i="50"/>
  <c r="Z22" i="50"/>
  <c r="T22" i="50"/>
  <c r="L22" i="50"/>
  <c r="D22" i="50"/>
  <c r="X21" i="50"/>
  <c r="R21" i="50"/>
  <c r="J21" i="50"/>
  <c r="P20" i="50"/>
  <c r="H20" i="50"/>
  <c r="R32" i="50"/>
  <c r="F32" i="50"/>
  <c r="T31" i="50"/>
  <c r="L31" i="50"/>
  <c r="J30" i="50"/>
  <c r="P29" i="50"/>
  <c r="AB28" i="50"/>
  <c r="N28" i="50"/>
  <c r="Z27" i="50"/>
  <c r="D27" i="50"/>
  <c r="R26" i="50"/>
  <c r="H25" i="50"/>
  <c r="V24" i="50"/>
  <c r="F24" i="50"/>
  <c r="L23" i="50"/>
  <c r="X22" i="50"/>
  <c r="J22" i="50"/>
  <c r="H21" i="50"/>
  <c r="N20" i="50"/>
  <c r="H30" i="50"/>
  <c r="T28" i="50"/>
  <c r="J27" i="50"/>
  <c r="V25" i="50"/>
  <c r="F25" i="50"/>
  <c r="D24" i="50"/>
  <c r="J23" i="50"/>
  <c r="AB21" i="50"/>
  <c r="F21" i="50"/>
  <c r="L20" i="50"/>
  <c r="Z10" i="69"/>
  <c r="Z10" i="1"/>
  <c r="Z10" i="61"/>
  <c r="Z10" i="71"/>
  <c r="Z10" i="54"/>
  <c r="Z10" i="64"/>
  <c r="Z10" i="52"/>
  <c r="Z10" i="53"/>
  <c r="Z10" i="70"/>
  <c r="Z10" i="60"/>
  <c r="Z10" i="51"/>
  <c r="Z10" i="56"/>
  <c r="Z10" i="59"/>
  <c r="Z10" i="66"/>
  <c r="Z10" i="68"/>
  <c r="Z10" i="50"/>
  <c r="Z10" i="55"/>
  <c r="Z10" i="57"/>
  <c r="Z10" i="58"/>
  <c r="Z10" i="62"/>
  <c r="Z10" i="63"/>
  <c r="Z10" i="65"/>
  <c r="Z10" i="67"/>
  <c r="Y3" i="1"/>
  <c r="AB32" i="1" l="1"/>
  <c r="AB31" i="1"/>
  <c r="AB30" i="1"/>
  <c r="AB29" i="1"/>
  <c r="AB28" i="1"/>
  <c r="AB27" i="1"/>
  <c r="AB26" i="1"/>
  <c r="AB25" i="1"/>
  <c r="AB24" i="1"/>
  <c r="AB23" i="1"/>
  <c r="AB22" i="1"/>
  <c r="AB21" i="1"/>
  <c r="AB20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L32" i="1"/>
  <c r="L31" i="1"/>
  <c r="L30" i="1"/>
  <c r="L29" i="1"/>
  <c r="L28" i="1"/>
  <c r="L27" i="1"/>
  <c r="L26" i="1"/>
  <c r="L25" i="1"/>
  <c r="L24" i="1"/>
  <c r="L23" i="1"/>
  <c r="L22" i="1"/>
  <c r="L21" i="1"/>
  <c r="J32" i="1"/>
  <c r="J31" i="1"/>
  <c r="J30" i="1"/>
  <c r="J29" i="1"/>
  <c r="J28" i="1"/>
  <c r="J27" i="1"/>
  <c r="J26" i="1"/>
  <c r="J25" i="1"/>
  <c r="J24" i="1"/>
  <c r="J23" i="1"/>
  <c r="J21" i="1"/>
  <c r="J20" i="1"/>
  <c r="H32" i="1"/>
  <c r="H31" i="1"/>
  <c r="H30" i="1"/>
  <c r="H29" i="1"/>
  <c r="H28" i="1"/>
  <c r="H27" i="1"/>
  <c r="H26" i="1"/>
  <c r="H25" i="1"/>
  <c r="H24" i="1"/>
  <c r="H23" i="1"/>
  <c r="H21" i="1"/>
  <c r="H20" i="1"/>
  <c r="F32" i="1"/>
  <c r="F31" i="1"/>
  <c r="F30" i="1"/>
  <c r="F29" i="1"/>
  <c r="F28" i="1"/>
  <c r="F27" i="1"/>
  <c r="F26" i="1"/>
  <c r="F25" i="1"/>
  <c r="F24" i="1"/>
  <c r="F23" i="1"/>
  <c r="F21" i="1"/>
  <c r="D32" i="1"/>
  <c r="D31" i="1"/>
  <c r="D30" i="1"/>
  <c r="D29" i="1"/>
  <c r="D28" i="1"/>
  <c r="D27" i="1"/>
  <c r="D26" i="1"/>
  <c r="D25" i="1"/>
  <c r="D24" i="1"/>
  <c r="D23" i="1"/>
  <c r="D22" i="1"/>
  <c r="D21" i="1"/>
  <c r="C32" i="1" l="1"/>
  <c r="C11" i="1"/>
  <c r="C5" i="1"/>
  <c r="V19" i="26" l="1"/>
  <c r="AA61" i="26"/>
  <c r="Y19" i="26"/>
  <c r="AA60" i="26"/>
  <c r="E49" i="26"/>
  <c r="U49" i="26"/>
  <c r="Q64" i="26"/>
  <c r="G19" i="26"/>
  <c r="AA57" i="26"/>
  <c r="D64" i="26"/>
  <c r="U19" i="26"/>
  <c r="R19" i="26"/>
  <c r="C19" i="26"/>
  <c r="S34" i="26"/>
  <c r="W34" i="26"/>
  <c r="I34" i="26"/>
  <c r="X34" i="26"/>
  <c r="R64" i="26"/>
  <c r="T19" i="26"/>
  <c r="R49" i="26"/>
  <c r="P19" i="26"/>
  <c r="Q49" i="26"/>
  <c r="Y64" i="26"/>
  <c r="F34" i="26"/>
  <c r="AA55" i="26"/>
  <c r="E19" i="26"/>
  <c r="F49" i="26"/>
  <c r="M34" i="26"/>
  <c r="V34" i="26"/>
  <c r="D19" i="26"/>
  <c r="P34" i="26"/>
  <c r="F19" i="26"/>
  <c r="N34" i="26"/>
  <c r="Y34" i="26"/>
  <c r="T64" i="26"/>
  <c r="E34" i="26"/>
  <c r="M19" i="26"/>
  <c r="J64" i="26"/>
  <c r="AA52" i="26"/>
  <c r="C64" i="26"/>
  <c r="G34" i="26"/>
  <c r="W64" i="26"/>
  <c r="AA53" i="26"/>
  <c r="J34" i="26"/>
  <c r="L64" i="26"/>
  <c r="M64" i="26"/>
  <c r="G64" i="26"/>
  <c r="AA54" i="26"/>
  <c r="Q34" i="26"/>
  <c r="H49" i="26"/>
  <c r="X49" i="26"/>
  <c r="U34" i="26"/>
  <c r="W19" i="26"/>
  <c r="V64" i="26"/>
  <c r="Y49" i="26"/>
  <c r="N64" i="26"/>
  <c r="L34" i="26"/>
  <c r="Z19" i="26"/>
  <c r="H64" i="26"/>
  <c r="I49" i="26"/>
  <c r="F64" i="26"/>
  <c r="S19" i="26"/>
  <c r="J19" i="26"/>
  <c r="AA56" i="26"/>
  <c r="D49" i="26"/>
  <c r="Z64" i="26"/>
  <c r="T49" i="26"/>
  <c r="G49" i="26"/>
  <c r="P64" i="26"/>
  <c r="AA63" i="26"/>
  <c r="H34" i="26"/>
  <c r="E64" i="26"/>
  <c r="Z34" i="26"/>
  <c r="K34" i="26"/>
  <c r="I64" i="26"/>
  <c r="X64" i="26"/>
  <c r="R34" i="26"/>
  <c r="K64" i="26"/>
  <c r="D34" i="26"/>
  <c r="J49" i="26"/>
  <c r="AA59" i="26"/>
  <c r="L49" i="26"/>
  <c r="L19" i="26"/>
  <c r="N49" i="26"/>
  <c r="W49" i="26"/>
  <c r="Q19" i="26"/>
  <c r="V49" i="26"/>
  <c r="U64" i="26"/>
  <c r="Z49" i="26"/>
  <c r="K19" i="26"/>
  <c r="X19" i="26"/>
  <c r="C34" i="26"/>
  <c r="I19" i="26"/>
  <c r="K49" i="26"/>
  <c r="S49" i="26"/>
  <c r="M49" i="26"/>
  <c r="T34" i="26"/>
  <c r="C49" i="26"/>
  <c r="H19" i="26"/>
  <c r="S64" i="26"/>
  <c r="N19" i="26"/>
  <c r="P49" i="26"/>
  <c r="AA58" i="26"/>
  <c r="AA62" i="26"/>
  <c r="AA49" i="26" l="1"/>
  <c r="AA34" i="26"/>
  <c r="AA64" i="26"/>
  <c r="AA19" i="26"/>
</calcChain>
</file>

<file path=xl/sharedStrings.xml><?xml version="1.0" encoding="utf-8"?>
<sst xmlns="http://schemas.openxmlformats.org/spreadsheetml/2006/main" count="2615" uniqueCount="158">
  <si>
    <t>月別</t>
    <rPh sb="0" eb="2">
      <t>ツキベツ</t>
    </rPh>
    <phoneticPr fontId="1"/>
  </si>
  <si>
    <t>収集・運搬量
処分業に
あっては
受入量
（A=B+C+D）</t>
    <rPh sb="0" eb="2">
      <t>シュウシュウ</t>
    </rPh>
    <rPh sb="3" eb="5">
      <t>ウンパン</t>
    </rPh>
    <rPh sb="5" eb="6">
      <t>リョウ</t>
    </rPh>
    <rPh sb="7" eb="9">
      <t>ショブン</t>
    </rPh>
    <rPh sb="9" eb="10">
      <t>ギョウ</t>
    </rPh>
    <rPh sb="17" eb="19">
      <t>ウケイレ</t>
    </rPh>
    <rPh sb="19" eb="20">
      <t>リョウ</t>
    </rPh>
    <phoneticPr fontId="1"/>
  </si>
  <si>
    <t>埋立</t>
    <rPh sb="0" eb="2">
      <t>ウメタテ</t>
    </rPh>
    <phoneticPr fontId="1"/>
  </si>
  <si>
    <t>焼却</t>
    <rPh sb="0" eb="2">
      <t>ショウキャク</t>
    </rPh>
    <phoneticPr fontId="1"/>
  </si>
  <si>
    <t>その他</t>
    <rPh sb="2" eb="3">
      <t>タ</t>
    </rPh>
    <phoneticPr fontId="1"/>
  </si>
  <si>
    <t>（B）区長の指定する処理施設</t>
    <rPh sb="3" eb="5">
      <t>クチョウ</t>
    </rPh>
    <rPh sb="6" eb="8">
      <t>シテイ</t>
    </rPh>
    <rPh sb="10" eb="12">
      <t>ショリ</t>
    </rPh>
    <rPh sb="12" eb="14">
      <t>シセツ</t>
    </rPh>
    <phoneticPr fontId="1"/>
  </si>
  <si>
    <t>（C）自己施設</t>
    <rPh sb="3" eb="5">
      <t>ジコ</t>
    </rPh>
    <rPh sb="5" eb="7">
      <t>シセツ</t>
    </rPh>
    <phoneticPr fontId="1"/>
  </si>
  <si>
    <t>収集・運搬量の搬入先内訳（処分業にあっては処分先内訳）</t>
    <rPh sb="0" eb="2">
      <t>シュウシュウ</t>
    </rPh>
    <rPh sb="3" eb="5">
      <t>ウンパン</t>
    </rPh>
    <rPh sb="5" eb="6">
      <t>リョウ</t>
    </rPh>
    <rPh sb="7" eb="9">
      <t>ハンニュウ</t>
    </rPh>
    <rPh sb="9" eb="10">
      <t>サキ</t>
    </rPh>
    <rPh sb="10" eb="12">
      <t>ウチワケ</t>
    </rPh>
    <rPh sb="13" eb="15">
      <t>ショブン</t>
    </rPh>
    <rPh sb="15" eb="16">
      <t>ギョウ</t>
    </rPh>
    <rPh sb="21" eb="23">
      <t>ショブン</t>
    </rPh>
    <rPh sb="23" eb="24">
      <t>サキ</t>
    </rPh>
    <rPh sb="24" eb="26">
      <t>ウチワケ</t>
    </rPh>
    <phoneticPr fontId="1"/>
  </si>
  <si>
    <t>焼却残さ物
等の排出量
（E=F+G）</t>
    <rPh sb="0" eb="2">
      <t>ショウキャク</t>
    </rPh>
    <rPh sb="2" eb="3">
      <t>ザン</t>
    </rPh>
    <rPh sb="4" eb="5">
      <t>ブツ</t>
    </rPh>
    <rPh sb="6" eb="7">
      <t>トウ</t>
    </rPh>
    <rPh sb="8" eb="10">
      <t>ハイシュツ</t>
    </rPh>
    <rPh sb="10" eb="11">
      <t>リョウ</t>
    </rPh>
    <phoneticPr fontId="1"/>
  </si>
  <si>
    <t>（F）</t>
    <phoneticPr fontId="1"/>
  </si>
  <si>
    <t>（G）</t>
    <phoneticPr fontId="1"/>
  </si>
  <si>
    <t>(1)</t>
    <phoneticPr fontId="1"/>
  </si>
  <si>
    <t>(2)</t>
    <phoneticPr fontId="1"/>
  </si>
  <si>
    <t>(3)</t>
    <phoneticPr fontId="1"/>
  </si>
  <si>
    <t>(4)</t>
    <phoneticPr fontId="1"/>
  </si>
  <si>
    <t>・</t>
    <phoneticPr fontId="1"/>
  </si>
  <si>
    <t>・</t>
    <phoneticPr fontId="1"/>
  </si>
  <si>
    <t>塵芥車</t>
    <rPh sb="0" eb="3">
      <t>ジンカイシャ</t>
    </rPh>
    <phoneticPr fontId="1"/>
  </si>
  <si>
    <t>ダンプ車</t>
    <rPh sb="3" eb="4">
      <t>シャ</t>
    </rPh>
    <phoneticPr fontId="1"/>
  </si>
  <si>
    <t>バキューム車</t>
    <rPh sb="5" eb="6">
      <t>シャ</t>
    </rPh>
    <phoneticPr fontId="1"/>
  </si>
  <si>
    <t>台</t>
    <rPh sb="0" eb="1">
      <t>ダイ</t>
    </rPh>
    <phoneticPr fontId="1"/>
  </si>
  <si>
    <t>コンテナ車</t>
    <rPh sb="4" eb="5">
      <t>シャ</t>
    </rPh>
    <phoneticPr fontId="1"/>
  </si>
  <si>
    <t>備考</t>
    <rPh sb="0" eb="2">
      <t>ビコウ</t>
    </rPh>
    <phoneticPr fontId="1"/>
  </si>
  <si>
    <t>年度の一般廃棄物の処理について、次のとおり報告します。</t>
    <rPh sb="0" eb="2">
      <t>ネンド</t>
    </rPh>
    <rPh sb="3" eb="5">
      <t>イッパン</t>
    </rPh>
    <rPh sb="5" eb="8">
      <t>ハイキブツ</t>
    </rPh>
    <rPh sb="9" eb="11">
      <t>ショリ</t>
    </rPh>
    <rPh sb="16" eb="17">
      <t>ツギ</t>
    </rPh>
    <rPh sb="21" eb="23">
      <t>ホウコク</t>
    </rPh>
    <phoneticPr fontId="1"/>
  </si>
  <si>
    <t>号</t>
    <rPh sb="0" eb="1">
      <t>ゴウ</t>
    </rPh>
    <phoneticPr fontId="1"/>
  </si>
  <si>
    <t>担当者氏名</t>
    <rPh sb="0" eb="2">
      <t>タントウ</t>
    </rPh>
    <rPh sb="2" eb="3">
      <t>シャ</t>
    </rPh>
    <rPh sb="3" eb="5">
      <t>シメイ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</si>
  <si>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</si>
  <si>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</si>
  <si>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</si>
  <si>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区</t>
    <rPh sb="0" eb="1">
      <t>ク</t>
    </rPh>
    <phoneticPr fontId="1"/>
  </si>
  <si>
    <t>一般廃棄物処理実績報告書</t>
    <rPh sb="0" eb="2">
      <t>イッパン</t>
    </rPh>
    <rPh sb="2" eb="5">
      <t>ハイキブツ</t>
    </rPh>
    <rPh sb="5" eb="7">
      <t>ショリ</t>
    </rPh>
    <rPh sb="7" eb="9">
      <t>ジッセキ</t>
    </rPh>
    <rPh sb="9" eb="12">
      <t>ホウコクショ</t>
    </rPh>
    <phoneticPr fontId="1"/>
  </si>
  <si>
    <t>（</t>
    <phoneticPr fontId="1"/>
  </si>
  <si>
    <t>年度）</t>
    <rPh sb="0" eb="2">
      <t>ネンド</t>
    </rPh>
    <phoneticPr fontId="1"/>
  </si>
  <si>
    <t>「取り扱う一般廃棄物の種類」ごとに集計すること。</t>
    <rPh sb="1" eb="2">
      <t>ト</t>
    </rPh>
    <rPh sb="3" eb="4">
      <t>アツカ</t>
    </rPh>
    <rPh sb="5" eb="10">
      <t>イッパイ</t>
    </rPh>
    <rPh sb="11" eb="13">
      <t>シュルイ</t>
    </rPh>
    <rPh sb="17" eb="19">
      <t>シュウケイ</t>
    </rPh>
    <phoneticPr fontId="8"/>
  </si>
  <si>
    <t>注　1</t>
    <rPh sb="0" eb="1">
      <t>チュウ</t>
    </rPh>
    <phoneticPr fontId="1"/>
  </si>
  <si>
    <t>収集・運搬</t>
    <rPh sb="0" eb="2">
      <t>シュウシュウ</t>
    </rPh>
    <rPh sb="3" eb="5">
      <t>ウンパン</t>
    </rPh>
    <phoneticPr fontId="1"/>
  </si>
  <si>
    <t>処分（最終処分を除く）</t>
    <rPh sb="0" eb="2">
      <t>ショブン</t>
    </rPh>
    <rPh sb="3" eb="5">
      <t>サイシュウ</t>
    </rPh>
    <rPh sb="5" eb="7">
      <t>ショブン</t>
    </rPh>
    <rPh sb="8" eb="9">
      <t>ノゾ</t>
    </rPh>
    <phoneticPr fontId="1"/>
  </si>
  <si>
    <t>最終処分</t>
    <rPh sb="0" eb="2">
      <t>サイシュウ</t>
    </rPh>
    <rPh sb="2" eb="4">
      <t>ショブン</t>
    </rPh>
    <phoneticPr fontId="1"/>
  </si>
  <si>
    <t>ｔ</t>
  </si>
  <si>
    <t>普通ごみ</t>
    <rPh sb="0" eb="2">
      <t>フツウ</t>
    </rPh>
    <phoneticPr fontId="8"/>
  </si>
  <si>
    <t>道路・公園ごみ</t>
    <rPh sb="0" eb="2">
      <t>ドウロ</t>
    </rPh>
    <rPh sb="3" eb="5">
      <t>コウエン</t>
    </rPh>
    <phoneticPr fontId="8"/>
  </si>
  <si>
    <t>しさ・ふさ</t>
    <phoneticPr fontId="8"/>
  </si>
  <si>
    <t>し尿混じりのビルピット汚でい</t>
    <rPh sb="1" eb="2">
      <t>ニョウ</t>
    </rPh>
    <rPh sb="2" eb="3">
      <t>マ</t>
    </rPh>
    <rPh sb="11" eb="12">
      <t>オ</t>
    </rPh>
    <phoneticPr fontId="8"/>
  </si>
  <si>
    <t>㎘</t>
    <phoneticPr fontId="8"/>
  </si>
  <si>
    <t>仮設便所のし尿</t>
    <rPh sb="0" eb="2">
      <t>カセツ</t>
    </rPh>
    <rPh sb="2" eb="4">
      <t>ベンジョ</t>
    </rPh>
    <rPh sb="6" eb="7">
      <t>ニョウ</t>
    </rPh>
    <phoneticPr fontId="8"/>
  </si>
  <si>
    <t>浄化槽汚でい</t>
    <rPh sb="0" eb="3">
      <t>ジョウカソウ</t>
    </rPh>
    <rPh sb="3" eb="4">
      <t>オ</t>
    </rPh>
    <phoneticPr fontId="8"/>
  </si>
  <si>
    <t>ディスポーザ汚でい</t>
    <rPh sb="6" eb="7">
      <t>オ</t>
    </rPh>
    <phoneticPr fontId="8"/>
  </si>
  <si>
    <t>屋形船の汚でい</t>
    <rPh sb="0" eb="3">
      <t>ヤカタブネ</t>
    </rPh>
    <rPh sb="4" eb="5">
      <t>オ</t>
    </rPh>
    <phoneticPr fontId="8"/>
  </si>
  <si>
    <t>動物死体</t>
    <rPh sb="0" eb="2">
      <t>ドウブツ</t>
    </rPh>
    <rPh sb="2" eb="4">
      <t>シタイ</t>
    </rPh>
    <phoneticPr fontId="8"/>
  </si>
  <si>
    <t>医療廃棄物</t>
    <rPh sb="0" eb="2">
      <t>イリョウ</t>
    </rPh>
    <rPh sb="2" eb="4">
      <t>ハイキ</t>
    </rPh>
    <rPh sb="4" eb="5">
      <t>ブツ</t>
    </rPh>
    <phoneticPr fontId="8"/>
  </si>
  <si>
    <t>その他汚でい</t>
    <rPh sb="2" eb="3">
      <t>タ</t>
    </rPh>
    <rPh sb="3" eb="4">
      <t>オ</t>
    </rPh>
    <phoneticPr fontId="1"/>
  </si>
  <si>
    <t>　　</t>
    <phoneticPr fontId="1"/>
  </si>
  <si>
    <t>年度分）</t>
    <rPh sb="0" eb="3">
      <t>ネンドブン</t>
    </rPh>
    <phoneticPr fontId="8"/>
  </si>
  <si>
    <t>許可番号</t>
    <rPh sb="0" eb="2">
      <t>キョカ</t>
    </rPh>
    <rPh sb="2" eb="4">
      <t>バンゴウ</t>
    </rPh>
    <phoneticPr fontId="8"/>
  </si>
  <si>
    <t>区一廃第</t>
    <rPh sb="0" eb="1">
      <t>ク</t>
    </rPh>
    <rPh sb="1" eb="3">
      <t>イッパイ</t>
    </rPh>
    <rPh sb="3" eb="4">
      <t>ダイ</t>
    </rPh>
    <phoneticPr fontId="8"/>
  </si>
  <si>
    <t>号</t>
    <rPh sb="0" eb="1">
      <t>ゴウ</t>
    </rPh>
    <phoneticPr fontId="8"/>
  </si>
  <si>
    <t>許可番号　　　　</t>
    <rPh sb="0" eb="2">
      <t>キョカ</t>
    </rPh>
    <rPh sb="2" eb="4">
      <t>バンゴウ</t>
    </rPh>
    <phoneticPr fontId="8"/>
  </si>
  <si>
    <t>住　　所</t>
    <rPh sb="0" eb="1">
      <t>ジュウ</t>
    </rPh>
    <rPh sb="3" eb="4">
      <t>ショ</t>
    </rPh>
    <phoneticPr fontId="8"/>
  </si>
  <si>
    <t>埋　　立</t>
    <rPh sb="0" eb="1">
      <t>マイ</t>
    </rPh>
    <rPh sb="3" eb="4">
      <t>リツ</t>
    </rPh>
    <phoneticPr fontId="8"/>
  </si>
  <si>
    <t>月</t>
    <rPh sb="0" eb="1">
      <t>ツキ</t>
    </rPh>
    <phoneticPr fontId="8"/>
  </si>
  <si>
    <t>千代田</t>
    <rPh sb="0" eb="3">
      <t>チヨダ</t>
    </rPh>
    <phoneticPr fontId="8"/>
  </si>
  <si>
    <t>中央</t>
    <rPh sb="0" eb="2">
      <t>チュウオウ</t>
    </rPh>
    <phoneticPr fontId="8"/>
  </si>
  <si>
    <t>港</t>
    <rPh sb="0" eb="1">
      <t>ミナト</t>
    </rPh>
    <phoneticPr fontId="8"/>
  </si>
  <si>
    <t>新宿</t>
    <rPh sb="0" eb="2">
      <t>シンジュク</t>
    </rPh>
    <phoneticPr fontId="8"/>
  </si>
  <si>
    <t>文京</t>
    <rPh sb="0" eb="2">
      <t>ブンキョウ</t>
    </rPh>
    <phoneticPr fontId="8"/>
  </si>
  <si>
    <t>台東</t>
    <rPh sb="0" eb="2">
      <t>タイトウ</t>
    </rPh>
    <phoneticPr fontId="8"/>
  </si>
  <si>
    <t>墨田</t>
    <rPh sb="0" eb="2">
      <t>スミダ</t>
    </rPh>
    <phoneticPr fontId="8"/>
  </si>
  <si>
    <t>江東</t>
    <rPh sb="0" eb="2">
      <t>コウトウ</t>
    </rPh>
    <phoneticPr fontId="8"/>
  </si>
  <si>
    <t>品川</t>
    <rPh sb="0" eb="2">
      <t>シナガワ</t>
    </rPh>
    <phoneticPr fontId="8"/>
  </si>
  <si>
    <t>目黒</t>
    <rPh sb="0" eb="2">
      <t>メグロ</t>
    </rPh>
    <phoneticPr fontId="8"/>
  </si>
  <si>
    <t>大田</t>
    <rPh sb="0" eb="2">
      <t>オオタ</t>
    </rPh>
    <phoneticPr fontId="8"/>
  </si>
  <si>
    <t>世田谷</t>
    <rPh sb="0" eb="3">
      <t>セタガヤ</t>
    </rPh>
    <phoneticPr fontId="8"/>
  </si>
  <si>
    <t>渋谷</t>
    <rPh sb="0" eb="2">
      <t>シブヤ</t>
    </rPh>
    <phoneticPr fontId="8"/>
  </si>
  <si>
    <t>中野</t>
    <rPh sb="0" eb="2">
      <t>ナカノ</t>
    </rPh>
    <phoneticPr fontId="8"/>
  </si>
  <si>
    <t>杉並</t>
    <rPh sb="0" eb="2">
      <t>スギナミ</t>
    </rPh>
    <phoneticPr fontId="8"/>
  </si>
  <si>
    <t>豊島</t>
    <rPh sb="0" eb="2">
      <t>トシマ</t>
    </rPh>
    <phoneticPr fontId="8"/>
  </si>
  <si>
    <t>北</t>
    <rPh sb="0" eb="1">
      <t>キタ</t>
    </rPh>
    <phoneticPr fontId="8"/>
  </si>
  <si>
    <t>荒川</t>
    <rPh sb="0" eb="2">
      <t>アラカワ</t>
    </rPh>
    <phoneticPr fontId="8"/>
  </si>
  <si>
    <t>板橋</t>
    <rPh sb="0" eb="2">
      <t>イタバシ</t>
    </rPh>
    <phoneticPr fontId="8"/>
  </si>
  <si>
    <t>練馬</t>
    <rPh sb="0" eb="2">
      <t>ネリマ</t>
    </rPh>
    <phoneticPr fontId="8"/>
  </si>
  <si>
    <t>足立</t>
    <rPh sb="0" eb="2">
      <t>アダチ</t>
    </rPh>
    <phoneticPr fontId="8"/>
  </si>
  <si>
    <t>葛飾</t>
    <rPh sb="0" eb="2">
      <t>カツシカ</t>
    </rPh>
    <phoneticPr fontId="8"/>
  </si>
  <si>
    <t>江戸川</t>
    <rPh sb="0" eb="3">
      <t>エドガワ</t>
    </rPh>
    <phoneticPr fontId="8"/>
  </si>
  <si>
    <t>合計</t>
    <rPh sb="0" eb="2">
      <t>ゴウケイ</t>
    </rPh>
    <phoneticPr fontId="8"/>
  </si>
  <si>
    <t>計</t>
    <rPh sb="0" eb="1">
      <t>ケイ</t>
    </rPh>
    <phoneticPr fontId="8"/>
  </si>
  <si>
    <t>焼　　却</t>
    <rPh sb="0" eb="1">
      <t>ヤキ</t>
    </rPh>
    <rPh sb="3" eb="4">
      <t>キャク</t>
    </rPh>
    <phoneticPr fontId="8"/>
  </si>
  <si>
    <t>そ　の　他</t>
    <rPh sb="4" eb="5">
      <t>タ</t>
    </rPh>
    <phoneticPr fontId="8"/>
  </si>
  <si>
    <t>民　　間</t>
    <rPh sb="0" eb="1">
      <t>タミ</t>
    </rPh>
    <rPh sb="3" eb="4">
      <t>アイダ</t>
    </rPh>
    <phoneticPr fontId="8"/>
  </si>
  <si>
    <t>注 1</t>
    <rPh sb="0" eb="1">
      <t>チュウ</t>
    </rPh>
    <phoneticPr fontId="8"/>
  </si>
  <si>
    <t>数値の単位は、「ｔ（汚でいの場合はkℓ）」とし、小数第２位まで記入すること。</t>
    <rPh sb="0" eb="2">
      <t>スウチ</t>
    </rPh>
    <rPh sb="3" eb="5">
      <t>タンイ</t>
    </rPh>
    <rPh sb="10" eb="11">
      <t>オ</t>
    </rPh>
    <rPh sb="14" eb="16">
      <t>バアイ</t>
    </rPh>
    <rPh sb="24" eb="26">
      <t>ショウスウ</t>
    </rPh>
    <rPh sb="26" eb="27">
      <t>ダイ</t>
    </rPh>
    <rPh sb="28" eb="29">
      <t>イ</t>
    </rPh>
    <rPh sb="31" eb="33">
      <t>キニュウ</t>
    </rPh>
    <phoneticPr fontId="8"/>
  </si>
  <si>
    <t>「埋立」、「焼却」、「その他」欄は、実績報告書【様式№10】の「(Ｂ)区長の指定する処理施設」欄の各項目の数量を記入すること。</t>
    <rPh sb="1" eb="3">
      <t>ウメタテ</t>
    </rPh>
    <rPh sb="6" eb="8">
      <t>ショウキャク</t>
    </rPh>
    <rPh sb="13" eb="14">
      <t>タ</t>
    </rPh>
    <rPh sb="15" eb="16">
      <t>ラン</t>
    </rPh>
    <rPh sb="18" eb="20">
      <t>ジッセキ</t>
    </rPh>
    <rPh sb="20" eb="23">
      <t>ホウコクショ</t>
    </rPh>
    <rPh sb="24" eb="26">
      <t>ヨウシキ</t>
    </rPh>
    <rPh sb="35" eb="37">
      <t>クチョウ</t>
    </rPh>
    <rPh sb="38" eb="40">
      <t>シテイ</t>
    </rPh>
    <rPh sb="42" eb="44">
      <t>ショリ</t>
    </rPh>
    <rPh sb="44" eb="46">
      <t>シセツ</t>
    </rPh>
    <rPh sb="47" eb="48">
      <t>ラン</t>
    </rPh>
    <rPh sb="49" eb="52">
      <t>カクコウモク</t>
    </rPh>
    <rPh sb="53" eb="55">
      <t>スウリョウ</t>
    </rPh>
    <rPh sb="56" eb="58">
      <t>キニュウ</t>
    </rPh>
    <phoneticPr fontId="8"/>
  </si>
  <si>
    <t>「民間」欄は、実績報告書【様式№10】の「自己施設」及び「その他処分業者等の施設」欄の合計量を記入すること。</t>
    <rPh sb="1" eb="3">
      <t>ミンカン</t>
    </rPh>
    <rPh sb="4" eb="5">
      <t>ラン</t>
    </rPh>
    <rPh sb="7" eb="9">
      <t>ジッセキ</t>
    </rPh>
    <rPh sb="9" eb="12">
      <t>ホウコクショ</t>
    </rPh>
    <rPh sb="21" eb="23">
      <t>ジコ</t>
    </rPh>
    <rPh sb="23" eb="25">
      <t>シセツ</t>
    </rPh>
    <rPh sb="26" eb="27">
      <t>オヨ</t>
    </rPh>
    <rPh sb="31" eb="32">
      <t>タ</t>
    </rPh>
    <rPh sb="32" eb="34">
      <t>ショブン</t>
    </rPh>
    <rPh sb="34" eb="35">
      <t>ギョウ</t>
    </rPh>
    <rPh sb="35" eb="36">
      <t>シャ</t>
    </rPh>
    <rPh sb="36" eb="37">
      <t>トウ</t>
    </rPh>
    <rPh sb="38" eb="40">
      <t>シセツ</t>
    </rPh>
    <rPh sb="41" eb="42">
      <t>ラン</t>
    </rPh>
    <rPh sb="43" eb="45">
      <t>ゴウケイ</t>
    </rPh>
    <rPh sb="45" eb="46">
      <t>リョウ</t>
    </rPh>
    <rPh sb="47" eb="49">
      <t>キニュウ</t>
    </rPh>
    <phoneticPr fontId="8"/>
  </si>
  <si>
    <t>自己物、専ら物（古紙、古繊維等）及び産業廃棄物については、集計に加えないこと。</t>
    <rPh sb="0" eb="2">
      <t>ジコ</t>
    </rPh>
    <rPh sb="2" eb="3">
      <t>ブツ</t>
    </rPh>
    <rPh sb="4" eb="5">
      <t>モッパ</t>
    </rPh>
    <rPh sb="6" eb="7">
      <t>ブツ</t>
    </rPh>
    <rPh sb="8" eb="10">
      <t>コシ</t>
    </rPh>
    <rPh sb="11" eb="12">
      <t>コ</t>
    </rPh>
    <rPh sb="12" eb="14">
      <t>センイ</t>
    </rPh>
    <rPh sb="14" eb="15">
      <t>トウ</t>
    </rPh>
    <rPh sb="16" eb="17">
      <t>オヨ</t>
    </rPh>
    <rPh sb="18" eb="20">
      <t>サンギョウ</t>
    </rPh>
    <rPh sb="20" eb="23">
      <t>ハイキブツ</t>
    </rPh>
    <rPh sb="29" eb="31">
      <t>シュウケイ</t>
    </rPh>
    <rPh sb="32" eb="33">
      <t>クワ</t>
    </rPh>
    <phoneticPr fontId="8"/>
  </si>
  <si>
    <t>葛飾</t>
    <phoneticPr fontId="8"/>
  </si>
  <si>
    <t>葛飾</t>
    <phoneticPr fontId="8"/>
  </si>
  <si>
    <t>しさ・ふさ</t>
    <phoneticPr fontId="8"/>
  </si>
  <si>
    <t>その他汚でい</t>
    <rPh sb="2" eb="3">
      <t>タ</t>
    </rPh>
    <rPh sb="3" eb="4">
      <t>オ</t>
    </rPh>
    <phoneticPr fontId="1"/>
  </si>
  <si>
    <t>（D）その他の処分業者等の施設</t>
    <rPh sb="5" eb="6">
      <t>タ</t>
    </rPh>
    <rPh sb="7" eb="9">
      <t>ショブン</t>
    </rPh>
    <rPh sb="9" eb="11">
      <t>ギョウシャ</t>
    </rPh>
    <rPh sb="11" eb="12">
      <t>トウ</t>
    </rPh>
    <rPh sb="13" eb="15">
      <t>シセツ</t>
    </rPh>
    <phoneticPr fontId="1"/>
  </si>
  <si>
    <t>実績なし</t>
    <rPh sb="0" eb="2">
      <t>ジッセキ</t>
    </rPh>
    <phoneticPr fontId="1"/>
  </si>
  <si>
    <t>←法人の場合は会社所在地、個人の場合は住所を入力してください</t>
    <rPh sb="1" eb="3">
      <t>ホウジン</t>
    </rPh>
    <rPh sb="4" eb="6">
      <t>バアイ</t>
    </rPh>
    <rPh sb="7" eb="9">
      <t>カイシャ</t>
    </rPh>
    <rPh sb="9" eb="12">
      <t>ショザイチ</t>
    </rPh>
    <rPh sb="13" eb="15">
      <t>コジン</t>
    </rPh>
    <rPh sb="16" eb="18">
      <t>バアイ</t>
    </rPh>
    <rPh sb="19" eb="21">
      <t>ジュウショ</t>
    </rPh>
    <rPh sb="22" eb="24">
      <t>ニュウリョク</t>
    </rPh>
    <phoneticPr fontId="1"/>
  </si>
  <si>
    <t>←法人の場合は会社名を入力してください</t>
    <rPh sb="1" eb="3">
      <t>ホウジン</t>
    </rPh>
    <rPh sb="4" eb="6">
      <t>バアイ</t>
    </rPh>
    <rPh sb="7" eb="9">
      <t>カイシャ</t>
    </rPh>
    <rPh sb="9" eb="10">
      <t>メイ</t>
    </rPh>
    <rPh sb="11" eb="13">
      <t>ニュウリョク</t>
    </rPh>
    <phoneticPr fontId="1"/>
  </si>
  <si>
    <t>←許可番号を入力してください</t>
    <rPh sb="1" eb="5">
      <t>キョカバンゴウ</t>
    </rPh>
    <rPh sb="6" eb="8">
      <t>ニュウリョク</t>
    </rPh>
    <phoneticPr fontId="1"/>
  </si>
  <si>
    <t>←法人の場合は代表者氏名と肩書き、個人の場合は氏名を入力してください</t>
    <rPh sb="1" eb="3">
      <t>ホウジン</t>
    </rPh>
    <rPh sb="4" eb="6">
      <t>バアイ</t>
    </rPh>
    <rPh sb="7" eb="10">
      <t>ダイヒョウシャ</t>
    </rPh>
    <rPh sb="10" eb="12">
      <t>シメイ</t>
    </rPh>
    <rPh sb="13" eb="15">
      <t>カタガ</t>
    </rPh>
    <rPh sb="17" eb="19">
      <t>コジン</t>
    </rPh>
    <rPh sb="20" eb="22">
      <t>バアイ</t>
    </rPh>
    <rPh sb="23" eb="25">
      <t>シメイ</t>
    </rPh>
    <rPh sb="26" eb="28">
      <t>ニュウリョク</t>
    </rPh>
    <phoneticPr fontId="1"/>
  </si>
  <si>
    <t>↑実績がない場合は、上記を様式内へ貼り付けてください。</t>
    <rPh sb="1" eb="3">
      <t>ジッセキ</t>
    </rPh>
    <rPh sb="6" eb="8">
      <t>バアイ</t>
    </rPh>
    <rPh sb="10" eb="12">
      <t>ジョウキ</t>
    </rPh>
    <rPh sb="13" eb="15">
      <t>ヨウシキ</t>
    </rPh>
    <rPh sb="15" eb="16">
      <t>ナイ</t>
    </rPh>
    <rPh sb="17" eb="18">
      <t>ハ</t>
    </rPh>
    <rPh sb="19" eb="20">
      <t>ツ</t>
    </rPh>
    <phoneticPr fontId="1"/>
  </si>
  <si>
    <t>（法人にあっては、主たる事務所の所在地、名称及び代表者の氏名）</t>
    <rPh sb="1" eb="3">
      <t>ホウジン</t>
    </rPh>
    <rPh sb="9" eb="10">
      <t>シュ</t>
    </rPh>
    <rPh sb="12" eb="14">
      <t>ジム</t>
    </rPh>
    <rPh sb="14" eb="15">
      <t>ショ</t>
    </rPh>
    <rPh sb="16" eb="19">
      <t>ショザイチ</t>
    </rPh>
    <rPh sb="20" eb="22">
      <t>メイショウ</t>
    </rPh>
    <rPh sb="22" eb="23">
      <t>オヨ</t>
    </rPh>
    <rPh sb="24" eb="27">
      <t>ダイヒョウシャ</t>
    </rPh>
    <rPh sb="28" eb="30">
      <t>シメイ</t>
    </rPh>
    <phoneticPr fontId="8"/>
  </si>
  <si>
    <t>住　　所</t>
    <rPh sb="0" eb="1">
      <t>ジュウ</t>
    </rPh>
    <rPh sb="3" eb="4">
      <t>ショ</t>
    </rPh>
    <phoneticPr fontId="1"/>
  </si>
  <si>
    <t>氏　　名</t>
    <rPh sb="0" eb="1">
      <t>シ</t>
    </rPh>
    <rPh sb="3" eb="4">
      <t>ナ</t>
    </rPh>
    <phoneticPr fontId="1"/>
  </si>
  <si>
    <t>電話番号</t>
    <phoneticPr fontId="1"/>
  </si>
  <si>
    <t>許可番号</t>
    <phoneticPr fontId="1"/>
  </si>
  <si>
    <t>区一廃第</t>
    <phoneticPr fontId="1"/>
  </si>
  <si>
    <t>年度の一般廃棄物の処理について、次のとおり報告します。</t>
    <phoneticPr fontId="1"/>
  </si>
  <si>
    <t>許 可 区 分</t>
    <rPh sb="0" eb="1">
      <t>モト</t>
    </rPh>
    <rPh sb="2" eb="3">
      <t>カ</t>
    </rPh>
    <rPh sb="4" eb="5">
      <t>ク</t>
    </rPh>
    <rPh sb="6" eb="7">
      <t>ブン</t>
    </rPh>
    <phoneticPr fontId="1"/>
  </si>
  <si>
    <t>契約作業場所数
（３．３１現在）</t>
    <phoneticPr fontId="1"/>
  </si>
  <si>
    <t>運搬車両等の種類・数量
（３．３１現在）</t>
    <phoneticPr fontId="1"/>
  </si>
  <si>
    <t>塵芥車</t>
    <phoneticPr fontId="1"/>
  </si>
  <si>
    <t>ダンプ車</t>
    <phoneticPr fontId="1"/>
  </si>
  <si>
    <t>バキューム車</t>
    <phoneticPr fontId="1"/>
  </si>
  <si>
    <t>コンテナ車</t>
    <phoneticPr fontId="1"/>
  </si>
  <si>
    <t>その他</t>
    <phoneticPr fontId="1"/>
  </si>
  <si>
    <t>取り扱う一般廃棄物の種類
（３．３１現在）</t>
    <phoneticPr fontId="1"/>
  </si>
  <si>
    <t>搬入先の名称
及び所在地</t>
    <phoneticPr fontId="1"/>
  </si>
  <si>
    <t>月別</t>
    <phoneticPr fontId="1"/>
  </si>
  <si>
    <t>収集・運搬量の搬入先内訳（処分業にあっては処分先内訳）</t>
    <phoneticPr fontId="1"/>
  </si>
  <si>
    <t>（B）　区長の指定する処理施設</t>
    <rPh sb="4" eb="6">
      <t>クチョウ</t>
    </rPh>
    <rPh sb="7" eb="9">
      <t>シテイ</t>
    </rPh>
    <rPh sb="11" eb="13">
      <t>ショリ</t>
    </rPh>
    <rPh sb="13" eb="15">
      <t>シセツ</t>
    </rPh>
    <phoneticPr fontId="1"/>
  </si>
  <si>
    <t>（C）　自己施設</t>
    <rPh sb="4" eb="6">
      <t>ジコ</t>
    </rPh>
    <rPh sb="6" eb="8">
      <t>シセツ</t>
    </rPh>
    <phoneticPr fontId="1"/>
  </si>
  <si>
    <t>（D)　その他の処分業者等の施設</t>
    <rPh sb="6" eb="7">
      <t>タ</t>
    </rPh>
    <rPh sb="8" eb="10">
      <t>ショブン</t>
    </rPh>
    <rPh sb="10" eb="12">
      <t>ギョウシャ</t>
    </rPh>
    <rPh sb="12" eb="13">
      <t>トウ</t>
    </rPh>
    <rPh sb="14" eb="16">
      <t>シセツ</t>
    </rPh>
    <phoneticPr fontId="1"/>
  </si>
  <si>
    <t>焼却残さ物
等の排出量
（E=F+G)</t>
    <rPh sb="0" eb="2">
      <t>ショウキャク</t>
    </rPh>
    <rPh sb="2" eb="3">
      <t>ザン</t>
    </rPh>
    <rPh sb="4" eb="5">
      <t>ブツ</t>
    </rPh>
    <rPh sb="6" eb="7">
      <t>トウ</t>
    </rPh>
    <rPh sb="8" eb="10">
      <t>ハイシュツ</t>
    </rPh>
    <rPh sb="10" eb="11">
      <t>リョウ</t>
    </rPh>
    <phoneticPr fontId="1"/>
  </si>
  <si>
    <t>焼却残さ物等の
搬入先別内訳</t>
    <rPh sb="0" eb="2">
      <t>ショウキャク</t>
    </rPh>
    <rPh sb="2" eb="3">
      <t>ザン</t>
    </rPh>
    <rPh sb="4" eb="6">
      <t>ブツナド</t>
    </rPh>
    <rPh sb="8" eb="10">
      <t>ハンニュウ</t>
    </rPh>
    <rPh sb="10" eb="11">
      <t>サキ</t>
    </rPh>
    <rPh sb="11" eb="12">
      <t>ベツ</t>
    </rPh>
    <rPh sb="12" eb="14">
      <t>ウチワケ</t>
    </rPh>
    <phoneticPr fontId="1"/>
  </si>
  <si>
    <t>（F)</t>
    <phoneticPr fontId="1"/>
  </si>
  <si>
    <t>（G）</t>
    <phoneticPr fontId="1"/>
  </si>
  <si>
    <t>備　　　考</t>
    <rPh sb="0" eb="1">
      <t>ビ</t>
    </rPh>
    <rPh sb="4" eb="5">
      <t>コウ</t>
    </rPh>
    <phoneticPr fontId="1"/>
  </si>
  <si>
    <t>埋立</t>
    <phoneticPr fontId="1"/>
  </si>
  <si>
    <t>焼　却</t>
    <rPh sb="0" eb="1">
      <t>ヤキ</t>
    </rPh>
    <rPh sb="2" eb="3">
      <t>キャク</t>
    </rPh>
    <phoneticPr fontId="1"/>
  </si>
  <si>
    <t>その他</t>
    <phoneticPr fontId="1"/>
  </si>
  <si>
    <t>４月</t>
    <phoneticPr fontId="1"/>
  </si>
  <si>
    <t>５月</t>
    <phoneticPr fontId="1"/>
  </si>
  <si>
    <t>６月</t>
    <phoneticPr fontId="1"/>
  </si>
  <si>
    <t>７月</t>
    <phoneticPr fontId="1"/>
  </si>
  <si>
    <t>８月</t>
    <phoneticPr fontId="1"/>
  </si>
  <si>
    <t>９月</t>
    <phoneticPr fontId="1"/>
  </si>
  <si>
    <t>１０月</t>
    <phoneticPr fontId="1"/>
  </si>
  <si>
    <t>１１月</t>
    <phoneticPr fontId="1"/>
  </si>
  <si>
    <t>１２月</t>
    <phoneticPr fontId="1"/>
  </si>
  <si>
    <t>１月</t>
    <phoneticPr fontId="1"/>
  </si>
  <si>
    <t>２月</t>
    <phoneticPr fontId="1"/>
  </si>
  <si>
    <t>３月</t>
    <phoneticPr fontId="1"/>
  </si>
  <si>
    <t>合計</t>
    <phoneticPr fontId="1"/>
  </si>
  <si>
    <t>この報告書は、前年の４月１日から本年３月３１日までのものを、４月３０日までに提出すること。</t>
    <phoneticPr fontId="8"/>
  </si>
  <si>
    <t>小数第２位まで記入すること。</t>
    <phoneticPr fontId="8"/>
  </si>
  <si>
    <t>「取り扱う一般廃棄物の種類」ごとに集計すること。</t>
    <phoneticPr fontId="8"/>
  </si>
  <si>
    <t>自己物、産業廃棄物及び専ら再生利用の目的となる廃棄物（古紙、古繊維等）は、集計に含めないこと。</t>
    <phoneticPr fontId="8"/>
  </si>
  <si>
    <t>「区長の指定する処理施設」欄のうち「その他」欄は、作業所、中防不燃ごみ処理センター、中防破砕処理施設等をいう。</t>
    <phoneticPr fontId="8"/>
  </si>
  <si>
    <t>区別一般廃棄物処理量実績調査票　（</t>
    <phoneticPr fontId="8"/>
  </si>
  <si>
    <t>（法人にあっては、主たる事務所の所在地、名称及び代表者の氏名）</t>
    <phoneticPr fontId="8"/>
  </si>
  <si>
    <t>区一廃第</t>
    <phoneticPr fontId="1"/>
  </si>
  <si>
    <t>取り扱う一般廃棄物の種類</t>
    <phoneticPr fontId="8"/>
  </si>
  <si>
    <t>氏　　　名</t>
    <rPh sb="0" eb="1">
      <t>シ</t>
    </rPh>
    <rPh sb="4" eb="5">
      <t>メイ</t>
    </rPh>
    <phoneticPr fontId="8"/>
  </si>
  <si>
    <t>令和7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</si>
</sst>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&quot;所&quot;"/>
    <numFmt numFmtId="177" formatCode="#,##0.00_ "/>
    <numFmt numFmtId="178" formatCode="0.00?"/>
  </numFmts>
  <fonts count="2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.5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4"/>
      <color theme="1"/>
      <name val="游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u/>
      <sz val="8"/>
      <name val="ＭＳ Ｐ明朝"/>
      <family val="1"/>
      <charset val="128"/>
    </font>
    <font>
      <sz val="8"/>
      <name val="ＭＳ 明朝"/>
      <family val="1"/>
      <charset val="128"/>
    </font>
    <font>
      <sz val="10"/>
      <name val="ＭＳ Ｐ明朝"/>
      <family val="1"/>
      <charset val="128"/>
    </font>
    <font>
      <sz val="14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name val="MS UI Gothic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8.5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2"/>
      <color rgb="FFFF0000"/>
      <name val="ＭＳ Ｐ明朝"/>
      <family val="1"/>
      <charset val="128"/>
    </font>
    <font>
      <sz val="12"/>
      <color rgb="FFFF0000"/>
      <name val="游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7"/>
      <name val="ＭＳ Ｐ明朝"/>
      <family val="1"/>
      <charset val="128"/>
    </font>
    <font>
      <sz val="10"/>
      <color rgb="FF0000FF"/>
      <name val="ＭＳ Ｐ明朝"/>
      <family val="1"/>
      <charset val="128"/>
    </font>
    <font>
      <sz val="14"/>
      <color rgb="FFFFFF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21"/>
      </bottom>
      <diagonal/>
    </border>
    <border>
      <left style="medium">
        <color indexed="21"/>
      </left>
      <right style="medium">
        <color indexed="21"/>
      </right>
      <top style="medium">
        <color indexed="21"/>
      </top>
      <bottom/>
      <diagonal/>
    </border>
    <border>
      <left style="medium">
        <color indexed="21"/>
      </left>
      <right style="medium">
        <color indexed="21"/>
      </right>
      <top/>
      <bottom style="medium">
        <color indexed="21"/>
      </bottom>
      <diagonal/>
    </border>
    <border>
      <left style="medium">
        <color indexed="21"/>
      </left>
      <right style="thin">
        <color indexed="21"/>
      </right>
      <top style="medium">
        <color indexed="21"/>
      </top>
      <bottom/>
      <diagonal/>
    </border>
    <border>
      <left style="thin">
        <color indexed="21"/>
      </left>
      <right style="medium">
        <color indexed="21"/>
      </right>
      <top style="medium">
        <color indexed="21"/>
      </top>
      <bottom style="thin">
        <color indexed="21"/>
      </bottom>
      <diagonal/>
    </border>
    <border>
      <left style="medium">
        <color indexed="21"/>
      </left>
      <right style="thin">
        <color indexed="21"/>
      </right>
      <top style="medium">
        <color indexed="21"/>
      </top>
      <bottom style="thin">
        <color indexed="21"/>
      </bottom>
      <diagonal/>
    </border>
    <border>
      <left style="thin">
        <color indexed="21"/>
      </left>
      <right style="thin">
        <color indexed="21"/>
      </right>
      <top style="medium">
        <color indexed="21"/>
      </top>
      <bottom style="thin">
        <color indexed="21"/>
      </bottom>
      <diagonal/>
    </border>
    <border>
      <left style="medium">
        <color indexed="21"/>
      </left>
      <right style="medium">
        <color indexed="21"/>
      </right>
      <top style="medium">
        <color indexed="21"/>
      </top>
      <bottom style="thin">
        <color indexed="21"/>
      </bottom>
      <diagonal/>
    </border>
    <border>
      <left style="thin">
        <color indexed="21"/>
      </left>
      <right/>
      <top style="medium">
        <color indexed="21"/>
      </top>
      <bottom style="thin">
        <color indexed="21"/>
      </bottom>
      <diagonal/>
    </border>
    <border>
      <left style="double">
        <color indexed="21"/>
      </left>
      <right style="medium">
        <color indexed="21"/>
      </right>
      <top style="medium">
        <color indexed="21"/>
      </top>
      <bottom style="thin">
        <color indexed="21"/>
      </bottom>
      <diagonal/>
    </border>
    <border>
      <left style="medium">
        <color indexed="21"/>
      </left>
      <right style="thin">
        <color indexed="21"/>
      </right>
      <top/>
      <bottom/>
      <diagonal/>
    </border>
    <border>
      <left style="thin">
        <color indexed="21"/>
      </left>
      <right style="medium">
        <color indexed="21"/>
      </right>
      <top style="thin">
        <color indexed="21"/>
      </top>
      <bottom style="dotted">
        <color indexed="21"/>
      </bottom>
      <diagonal/>
    </border>
    <border>
      <left style="medium">
        <color indexed="21"/>
      </left>
      <right style="thin">
        <color indexed="21"/>
      </right>
      <top style="thin">
        <color indexed="21"/>
      </top>
      <bottom style="dotted">
        <color indexed="21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dotted">
        <color indexed="21"/>
      </bottom>
      <diagonal/>
    </border>
    <border>
      <left style="medium">
        <color indexed="21"/>
      </left>
      <right style="medium">
        <color indexed="21"/>
      </right>
      <top style="thin">
        <color indexed="21"/>
      </top>
      <bottom style="dotted">
        <color indexed="21"/>
      </bottom>
      <diagonal/>
    </border>
    <border>
      <left style="thin">
        <color indexed="21"/>
      </left>
      <right/>
      <top style="thin">
        <color indexed="21"/>
      </top>
      <bottom style="dotted">
        <color indexed="21"/>
      </bottom>
      <diagonal/>
    </border>
    <border>
      <left style="double">
        <color indexed="21"/>
      </left>
      <right style="medium">
        <color indexed="21"/>
      </right>
      <top style="thin">
        <color indexed="21"/>
      </top>
      <bottom style="dotted">
        <color indexed="21"/>
      </bottom>
      <diagonal/>
    </border>
    <border>
      <left style="thin">
        <color indexed="21"/>
      </left>
      <right style="medium">
        <color indexed="21"/>
      </right>
      <top style="dotted">
        <color indexed="21"/>
      </top>
      <bottom style="dotted">
        <color indexed="21"/>
      </bottom>
      <diagonal/>
    </border>
    <border>
      <left style="medium">
        <color indexed="21"/>
      </left>
      <right style="thin">
        <color indexed="21"/>
      </right>
      <top style="dotted">
        <color indexed="21"/>
      </top>
      <bottom style="dotted">
        <color indexed="21"/>
      </bottom>
      <diagonal/>
    </border>
    <border>
      <left style="thin">
        <color indexed="21"/>
      </left>
      <right style="thin">
        <color indexed="21"/>
      </right>
      <top style="dotted">
        <color indexed="21"/>
      </top>
      <bottom style="dotted">
        <color indexed="21"/>
      </bottom>
      <diagonal/>
    </border>
    <border>
      <left style="medium">
        <color indexed="21"/>
      </left>
      <right style="medium">
        <color indexed="21"/>
      </right>
      <top style="dotted">
        <color indexed="21"/>
      </top>
      <bottom style="dotted">
        <color indexed="21"/>
      </bottom>
      <diagonal/>
    </border>
    <border>
      <left style="thin">
        <color indexed="21"/>
      </left>
      <right/>
      <top style="dotted">
        <color indexed="21"/>
      </top>
      <bottom style="dotted">
        <color indexed="21"/>
      </bottom>
      <diagonal/>
    </border>
    <border>
      <left style="double">
        <color indexed="21"/>
      </left>
      <right style="medium">
        <color indexed="21"/>
      </right>
      <top style="dotted">
        <color indexed="21"/>
      </top>
      <bottom style="dotted">
        <color indexed="21"/>
      </bottom>
      <diagonal/>
    </border>
    <border>
      <left style="thin">
        <color indexed="21"/>
      </left>
      <right style="medium">
        <color indexed="21"/>
      </right>
      <top style="dotted">
        <color indexed="21"/>
      </top>
      <bottom style="double">
        <color indexed="21"/>
      </bottom>
      <diagonal/>
    </border>
    <border>
      <left style="medium">
        <color indexed="21"/>
      </left>
      <right style="thin">
        <color indexed="21"/>
      </right>
      <top style="dotted">
        <color indexed="21"/>
      </top>
      <bottom style="double">
        <color indexed="21"/>
      </bottom>
      <diagonal/>
    </border>
    <border>
      <left style="thin">
        <color indexed="21"/>
      </left>
      <right style="thin">
        <color indexed="21"/>
      </right>
      <top style="dotted">
        <color indexed="21"/>
      </top>
      <bottom style="double">
        <color indexed="21"/>
      </bottom>
      <diagonal/>
    </border>
    <border>
      <left style="medium">
        <color indexed="21"/>
      </left>
      <right style="medium">
        <color indexed="21"/>
      </right>
      <top style="dotted">
        <color indexed="21"/>
      </top>
      <bottom style="double">
        <color indexed="21"/>
      </bottom>
      <diagonal/>
    </border>
    <border>
      <left style="thin">
        <color indexed="21"/>
      </left>
      <right/>
      <top style="dotted">
        <color indexed="21"/>
      </top>
      <bottom style="double">
        <color indexed="21"/>
      </bottom>
      <diagonal/>
    </border>
    <border>
      <left style="double">
        <color indexed="21"/>
      </left>
      <right style="medium">
        <color indexed="21"/>
      </right>
      <top style="dotted">
        <color indexed="21"/>
      </top>
      <bottom style="double">
        <color indexed="21"/>
      </bottom>
      <diagonal/>
    </border>
    <border>
      <left style="medium">
        <color indexed="21"/>
      </left>
      <right/>
      <top/>
      <bottom style="medium">
        <color indexed="21"/>
      </bottom>
      <diagonal/>
    </border>
    <border>
      <left style="thin">
        <color indexed="21"/>
      </left>
      <right style="medium">
        <color indexed="21"/>
      </right>
      <top/>
      <bottom style="medium">
        <color indexed="21"/>
      </bottom>
      <diagonal/>
    </border>
    <border>
      <left style="medium">
        <color indexed="21"/>
      </left>
      <right style="thin">
        <color indexed="21"/>
      </right>
      <top/>
      <bottom style="medium">
        <color indexed="21"/>
      </bottom>
      <diagonal/>
    </border>
    <border>
      <left style="thin">
        <color indexed="21"/>
      </left>
      <right style="thin">
        <color indexed="21"/>
      </right>
      <top/>
      <bottom style="medium">
        <color indexed="21"/>
      </bottom>
      <diagonal/>
    </border>
    <border>
      <left style="thin">
        <color indexed="21"/>
      </left>
      <right/>
      <top/>
      <bottom style="medium">
        <color indexed="21"/>
      </bottom>
      <diagonal/>
    </border>
    <border>
      <left style="double">
        <color indexed="21"/>
      </left>
      <right style="medium">
        <color indexed="21"/>
      </right>
      <top/>
      <bottom style="medium">
        <color indexed="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23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 shrinkToFit="1"/>
    </xf>
    <xf numFmtId="49" fontId="2" fillId="0" borderId="10" xfId="0" applyNumberFormat="1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177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1" fillId="3" borderId="0" xfId="1" applyFont="1" applyFill="1">
      <alignment vertical="center"/>
    </xf>
    <xf numFmtId="0" fontId="11" fillId="3" borderId="0" xfId="1" applyFont="1" applyFill="1" applyBorder="1">
      <alignment vertical="center"/>
    </xf>
    <xf numFmtId="0" fontId="13" fillId="3" borderId="0" xfId="1" applyFont="1" applyFill="1" applyBorder="1" applyAlignment="1">
      <alignment vertical="center"/>
    </xf>
    <xf numFmtId="0" fontId="13" fillId="3" borderId="0" xfId="1" applyFont="1" applyFill="1" applyAlignment="1">
      <alignment horizontal="right" vertical="center"/>
    </xf>
    <xf numFmtId="0" fontId="13" fillId="3" borderId="0" xfId="1" applyFont="1" applyFill="1" applyAlignment="1">
      <alignment vertical="center"/>
    </xf>
    <xf numFmtId="0" fontId="11" fillId="3" borderId="0" xfId="1" applyFont="1" applyFill="1" applyBorder="1" applyAlignment="1">
      <alignment vertical="center"/>
    </xf>
    <xf numFmtId="0" fontId="11" fillId="3" borderId="0" xfId="1" applyFont="1" applyFill="1" applyAlignment="1">
      <alignment vertical="center"/>
    </xf>
    <xf numFmtId="0" fontId="13" fillId="3" borderId="0" xfId="1" applyFont="1" applyFill="1" applyAlignment="1">
      <alignment horizontal="distributed"/>
    </xf>
    <xf numFmtId="0" fontId="13" fillId="3" borderId="0" xfId="1" applyFont="1" applyFill="1" applyAlignment="1">
      <alignment horizontal="right"/>
    </xf>
    <xf numFmtId="0" fontId="13" fillId="3" borderId="0" xfId="1" applyFont="1" applyFill="1" applyAlignment="1"/>
    <xf numFmtId="0" fontId="14" fillId="3" borderId="0" xfId="1" applyFont="1" applyFill="1" applyBorder="1" applyAlignment="1">
      <alignment vertical="center"/>
    </xf>
    <xf numFmtId="0" fontId="12" fillId="3" borderId="0" xfId="1" applyFont="1" applyFill="1" applyBorder="1" applyAlignment="1">
      <alignment vertical="center"/>
    </xf>
    <xf numFmtId="0" fontId="12" fillId="3" borderId="0" xfId="1" applyFont="1" applyFill="1" applyAlignment="1">
      <alignment vertical="center"/>
    </xf>
    <xf numFmtId="0" fontId="11" fillId="3" borderId="16" xfId="1" applyFont="1" applyFill="1" applyBorder="1" applyAlignment="1">
      <alignment horizontal="center" vertical="center"/>
    </xf>
    <xf numFmtId="0" fontId="11" fillId="3" borderId="17" xfId="1" applyFont="1" applyFill="1" applyBorder="1" applyAlignment="1">
      <alignment horizontal="center" vertical="center"/>
    </xf>
    <xf numFmtId="0" fontId="11" fillId="3" borderId="18" xfId="1" applyFont="1" applyFill="1" applyBorder="1" applyAlignment="1">
      <alignment horizontal="center" vertical="center"/>
    </xf>
    <xf numFmtId="0" fontId="11" fillId="3" borderId="19" xfId="1" applyFont="1" applyFill="1" applyBorder="1" applyAlignment="1">
      <alignment horizontal="center" vertical="center"/>
    </xf>
    <xf numFmtId="0" fontId="16" fillId="3" borderId="18" xfId="1" applyFont="1" applyFill="1" applyBorder="1" applyAlignment="1">
      <alignment horizontal="center" vertical="center"/>
    </xf>
    <xf numFmtId="0" fontId="11" fillId="3" borderId="20" xfId="1" applyFont="1" applyFill="1" applyBorder="1" applyAlignment="1">
      <alignment horizontal="center" vertical="center"/>
    </xf>
    <xf numFmtId="0" fontId="11" fillId="3" borderId="21" xfId="1" applyFont="1" applyFill="1" applyBorder="1" applyAlignment="1">
      <alignment horizontal="center" vertical="center"/>
    </xf>
    <xf numFmtId="0" fontId="11" fillId="3" borderId="0" xfId="1" applyFont="1" applyFill="1" applyAlignment="1">
      <alignment horizontal="center" vertical="center"/>
    </xf>
    <xf numFmtId="0" fontId="11" fillId="3" borderId="23" xfId="1" applyFont="1" applyFill="1" applyBorder="1">
      <alignment vertical="center"/>
    </xf>
    <xf numFmtId="0" fontId="11" fillId="3" borderId="26" xfId="1" applyFont="1" applyFill="1" applyBorder="1">
      <alignment vertical="center"/>
    </xf>
    <xf numFmtId="0" fontId="11" fillId="3" borderId="29" xfId="1" applyFont="1" applyFill="1" applyBorder="1">
      <alignment vertical="center"/>
    </xf>
    <xf numFmtId="0" fontId="11" fillId="3" borderId="32" xfId="1" applyFont="1" applyFill="1" applyBorder="1">
      <alignment vertical="center"/>
    </xf>
    <xf numFmtId="0" fontId="11" fillId="3" borderId="35" xfId="1" applyFont="1" applyFill="1" applyBorder="1">
      <alignment vertical="center"/>
    </xf>
    <xf numFmtId="0" fontId="11" fillId="3" borderId="38" xfId="1" applyFont="1" applyFill="1" applyBorder="1">
      <alignment vertical="center"/>
    </xf>
    <xf numFmtId="0" fontId="11" fillId="3" borderId="42" xfId="1" applyFont="1" applyFill="1" applyBorder="1" applyAlignment="1">
      <alignment horizontal="center" vertical="center"/>
    </xf>
    <xf numFmtId="0" fontId="11" fillId="3" borderId="14" xfId="1" applyFont="1" applyFill="1" applyBorder="1" applyAlignment="1">
      <alignment horizontal="center" vertical="center"/>
    </xf>
    <xf numFmtId="0" fontId="11" fillId="3" borderId="0" xfId="1" applyFont="1" applyFill="1" applyBorder="1" applyAlignment="1"/>
    <xf numFmtId="0" fontId="11" fillId="3" borderId="0" xfId="1" applyFont="1" applyFill="1" applyAlignment="1"/>
    <xf numFmtId="0" fontId="11" fillId="3" borderId="0" xfId="1" applyFont="1" applyFill="1" applyAlignment="1">
      <alignment horizontal="right" vertical="center"/>
    </xf>
    <xf numFmtId="0" fontId="11" fillId="3" borderId="0" xfId="1" quotePrefix="1" applyFont="1" applyFill="1" applyAlignment="1">
      <alignment horizontal="center"/>
    </xf>
    <xf numFmtId="49" fontId="11" fillId="3" borderId="0" xfId="1" applyNumberFormat="1" applyFont="1" applyFill="1">
      <alignment vertical="center"/>
    </xf>
    <xf numFmtId="0" fontId="10" fillId="2" borderId="0" xfId="1" applyFont="1" applyFill="1" applyAlignment="1">
      <alignment horizontal="left" vertical="center"/>
    </xf>
    <xf numFmtId="0" fontId="13" fillId="3" borderId="0" xfId="1" applyFont="1" applyFill="1" applyBorder="1" applyAlignment="1"/>
    <xf numFmtId="0" fontId="13" fillId="3" borderId="0" xfId="1" applyFont="1" applyFill="1" applyAlignment="1">
      <alignment horizontal="distributed" vertical="center"/>
    </xf>
    <xf numFmtId="0" fontId="13" fillId="3" borderId="0" xfId="1" applyFont="1" applyFill="1" applyAlignment="1" applyProtection="1">
      <alignment horizontal="center"/>
      <protection locked="0"/>
    </xf>
    <xf numFmtId="0" fontId="13" fillId="3" borderId="0" xfId="1" applyFont="1" applyFill="1" applyAlignment="1" applyProtection="1">
      <alignment horizontal="center"/>
    </xf>
    <xf numFmtId="0" fontId="2" fillId="0" borderId="4" xfId="0" applyFont="1" applyBorder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4" borderId="0" xfId="0" applyFont="1" applyFill="1" applyBorder="1" applyProtection="1">
      <alignment vertical="center"/>
      <protection locked="0"/>
    </xf>
    <xf numFmtId="0" fontId="2" fillId="4" borderId="4" xfId="0" applyFont="1" applyFill="1" applyBorder="1" applyProtection="1">
      <alignment vertical="center"/>
      <protection locked="0"/>
    </xf>
    <xf numFmtId="0" fontId="18" fillId="0" borderId="0" xfId="0" applyFo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4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>
      <alignment vertical="center"/>
    </xf>
    <xf numFmtId="0" fontId="2" fillId="0" borderId="50" xfId="0" applyFont="1" applyBorder="1" applyAlignment="1">
      <alignment horizontal="center" vertical="center"/>
    </xf>
    <xf numFmtId="0" fontId="2" fillId="4" borderId="50" xfId="0" applyFont="1" applyFill="1" applyBorder="1" applyProtection="1">
      <alignment vertical="center"/>
      <protection locked="0"/>
    </xf>
    <xf numFmtId="0" fontId="2" fillId="0" borderId="51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2" xfId="0" applyFont="1" applyBorder="1" applyAlignment="1">
      <alignment horizontal="right" vertical="center"/>
    </xf>
    <xf numFmtId="0" fontId="2" fillId="0" borderId="58" xfId="0" applyFont="1" applyBorder="1" applyAlignment="1">
      <alignment horizontal="right" vertical="center"/>
    </xf>
    <xf numFmtId="0" fontId="2" fillId="0" borderId="59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49" fontId="2" fillId="0" borderId="69" xfId="0" applyNumberFormat="1" applyFont="1" applyBorder="1" applyAlignment="1">
      <alignment horizontal="center" vertical="center" shrinkToFit="1"/>
    </xf>
    <xf numFmtId="49" fontId="2" fillId="0" borderId="67" xfId="0" applyNumberFormat="1" applyFont="1" applyBorder="1" applyAlignment="1">
      <alignment horizontal="center" vertical="center" shrinkToFit="1"/>
    </xf>
    <xf numFmtId="0" fontId="2" fillId="0" borderId="72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7" fillId="3" borderId="0" xfId="1" applyFont="1" applyFill="1" applyAlignment="1">
      <alignment vertical="center"/>
    </xf>
    <xf numFmtId="0" fontId="28" fillId="0" borderId="0" xfId="1" applyFont="1" applyFill="1" applyAlignment="1"/>
    <xf numFmtId="0" fontId="28" fillId="0" borderId="0" xfId="1" applyFont="1" applyFill="1" applyAlignment="1">
      <alignment vertical="center"/>
    </xf>
    <xf numFmtId="0" fontId="28" fillId="0" borderId="0" xfId="1" applyFont="1" applyFill="1">
      <alignment vertical="center"/>
    </xf>
    <xf numFmtId="178" fontId="2" fillId="0" borderId="2" xfId="0" applyNumberFormat="1" applyFont="1" applyBorder="1">
      <alignment vertical="center"/>
    </xf>
    <xf numFmtId="178" fontId="2" fillId="0" borderId="60" xfId="0" applyNumberFormat="1" applyFont="1" applyBorder="1">
      <alignment vertical="center"/>
    </xf>
    <xf numFmtId="178" fontId="2" fillId="0" borderId="11" xfId="0" applyNumberFormat="1" applyFont="1" applyBorder="1" applyProtection="1">
      <alignment vertical="center"/>
      <protection locked="0"/>
    </xf>
    <xf numFmtId="178" fontId="2" fillId="0" borderId="10" xfId="0" applyNumberFormat="1" applyFont="1" applyBorder="1" applyProtection="1">
      <alignment vertical="center"/>
      <protection locked="0"/>
    </xf>
    <xf numFmtId="178" fontId="2" fillId="0" borderId="62" xfId="0" applyNumberFormat="1" applyFont="1" applyBorder="1">
      <alignment vertical="center"/>
    </xf>
    <xf numFmtId="178" fontId="2" fillId="0" borderId="2" xfId="0" applyNumberFormat="1" applyFont="1" applyBorder="1" applyProtection="1">
      <alignment vertical="center"/>
      <protection locked="0"/>
    </xf>
    <xf numFmtId="178" fontId="2" fillId="0" borderId="6" xfId="0" applyNumberFormat="1" applyFont="1" applyBorder="1" applyProtection="1">
      <alignment vertical="center"/>
      <protection locked="0"/>
    </xf>
    <xf numFmtId="178" fontId="11" fillId="3" borderId="24" xfId="1" applyNumberFormat="1" applyFont="1" applyFill="1" applyBorder="1" applyAlignment="1">
      <alignment vertical="center" shrinkToFit="1"/>
    </xf>
    <xf numFmtId="178" fontId="11" fillId="3" borderId="25" xfId="1" applyNumberFormat="1" applyFont="1" applyFill="1" applyBorder="1" applyAlignment="1">
      <alignment vertical="center" shrinkToFit="1"/>
    </xf>
    <xf numFmtId="178" fontId="11" fillId="3" borderId="23" xfId="1" applyNumberFormat="1" applyFont="1" applyFill="1" applyBorder="1" applyAlignment="1">
      <alignment vertical="center" shrinkToFit="1"/>
    </xf>
    <xf numFmtId="178" fontId="11" fillId="3" borderId="30" xfId="1" applyNumberFormat="1" applyFont="1" applyFill="1" applyBorder="1" applyAlignment="1">
      <alignment vertical="center" shrinkToFit="1"/>
    </xf>
    <xf numFmtId="178" fontId="11" fillId="3" borderId="31" xfId="1" applyNumberFormat="1" applyFont="1" applyFill="1" applyBorder="1" applyAlignment="1">
      <alignment vertical="center" shrinkToFit="1"/>
    </xf>
    <xf numFmtId="178" fontId="11" fillId="3" borderId="29" xfId="1" applyNumberFormat="1" applyFont="1" applyFill="1" applyBorder="1" applyAlignment="1">
      <alignment vertical="center" shrinkToFit="1"/>
    </xf>
    <xf numFmtId="178" fontId="11" fillId="3" borderId="36" xfId="1" applyNumberFormat="1" applyFont="1" applyFill="1" applyBorder="1" applyAlignment="1">
      <alignment vertical="center" shrinkToFit="1"/>
    </xf>
    <xf numFmtId="178" fontId="11" fillId="3" borderId="37" xfId="1" applyNumberFormat="1" applyFont="1" applyFill="1" applyBorder="1" applyAlignment="1">
      <alignment vertical="center" shrinkToFit="1"/>
    </xf>
    <xf numFmtId="178" fontId="11" fillId="3" borderId="35" xfId="1" applyNumberFormat="1" applyFont="1" applyFill="1" applyBorder="1" applyAlignment="1">
      <alignment vertical="center" shrinkToFit="1"/>
    </xf>
    <xf numFmtId="178" fontId="11" fillId="3" borderId="43" xfId="1" applyNumberFormat="1" applyFont="1" applyFill="1" applyBorder="1" applyAlignment="1">
      <alignment vertical="center" shrinkToFit="1"/>
    </xf>
    <xf numFmtId="178" fontId="11" fillId="3" borderId="44" xfId="1" applyNumberFormat="1" applyFont="1" applyFill="1" applyBorder="1" applyAlignment="1">
      <alignment vertical="center" shrinkToFit="1"/>
    </xf>
    <xf numFmtId="178" fontId="11" fillId="3" borderId="42" xfId="1" applyNumberFormat="1" applyFont="1" applyFill="1" applyBorder="1" applyAlignment="1">
      <alignment vertical="center" shrinkToFit="1"/>
    </xf>
    <xf numFmtId="178" fontId="11" fillId="3" borderId="27" xfId="1" applyNumberFormat="1" applyFont="1" applyFill="1" applyBorder="1" applyAlignment="1">
      <alignment vertical="center" shrinkToFit="1"/>
    </xf>
    <xf numFmtId="178" fontId="11" fillId="3" borderId="28" xfId="1" applyNumberFormat="1" applyFont="1" applyFill="1" applyBorder="1" applyAlignment="1">
      <alignment vertical="center" shrinkToFit="1"/>
    </xf>
    <xf numFmtId="178" fontId="11" fillId="3" borderId="33" xfId="1" applyNumberFormat="1" applyFont="1" applyFill="1" applyBorder="1" applyAlignment="1">
      <alignment vertical="center" shrinkToFit="1"/>
    </xf>
    <xf numFmtId="178" fontId="11" fillId="3" borderId="34" xfId="1" applyNumberFormat="1" applyFont="1" applyFill="1" applyBorder="1" applyAlignment="1">
      <alignment vertical="center" shrinkToFit="1"/>
    </xf>
    <xf numFmtId="178" fontId="11" fillId="3" borderId="39" xfId="1" applyNumberFormat="1" applyFont="1" applyFill="1" applyBorder="1" applyAlignment="1">
      <alignment vertical="center" shrinkToFit="1"/>
    </xf>
    <xf numFmtId="178" fontId="11" fillId="3" borderId="40" xfId="1" applyNumberFormat="1" applyFont="1" applyFill="1" applyBorder="1" applyAlignment="1">
      <alignment vertical="center" shrinkToFit="1"/>
    </xf>
    <xf numFmtId="178" fontId="11" fillId="3" borderId="45" xfId="1" applyNumberFormat="1" applyFont="1" applyFill="1" applyBorder="1" applyAlignment="1">
      <alignment vertical="center" shrinkToFit="1"/>
    </xf>
    <xf numFmtId="178" fontId="11" fillId="3" borderId="46" xfId="1" applyNumberFormat="1" applyFont="1" applyFill="1" applyBorder="1" applyAlignment="1">
      <alignment vertical="center" shrinkToFit="1"/>
    </xf>
    <xf numFmtId="0" fontId="12" fillId="3" borderId="0" xfId="1" applyFont="1" applyFill="1" applyBorder="1" applyAlignment="1" applyProtection="1">
      <alignment horizontal="right" vertical="center"/>
      <protection locked="0"/>
    </xf>
    <xf numFmtId="0" fontId="12" fillId="3" borderId="0" xfId="1" applyFont="1" applyFill="1" applyAlignment="1">
      <alignment vertical="center"/>
    </xf>
    <xf numFmtId="0" fontId="11" fillId="3" borderId="0" xfId="1" applyFont="1" applyFill="1" applyAlignment="1" applyProtection="1">
      <protection locked="0"/>
    </xf>
    <xf numFmtId="0" fontId="14" fillId="3" borderId="13" xfId="1" applyFont="1" applyFill="1" applyBorder="1" applyAlignment="1">
      <alignment horizontal="center" vertical="center"/>
    </xf>
    <xf numFmtId="0" fontId="14" fillId="3" borderId="14" xfId="1" applyFont="1" applyFill="1" applyBorder="1" applyAlignment="1">
      <alignment horizontal="center" vertical="center"/>
    </xf>
    <xf numFmtId="0" fontId="12" fillId="3" borderId="13" xfId="1" applyFont="1" applyFill="1" applyBorder="1" applyAlignment="1" applyProtection="1">
      <alignment horizontal="center" vertical="center"/>
      <protection locked="0"/>
    </xf>
    <xf numFmtId="0" fontId="12" fillId="3" borderId="14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>
      <alignment horizontal="center" vertical="center"/>
    </xf>
    <xf numFmtId="0" fontId="13" fillId="3" borderId="0" xfId="1" applyFont="1" applyFill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3" fillId="3" borderId="0" xfId="1" applyFont="1" applyFill="1" applyAlignment="1">
      <alignment horizontal="center" vertical="center"/>
    </xf>
    <xf numFmtId="0" fontId="15" fillId="3" borderId="15" xfId="0" applyFont="1" applyFill="1" applyBorder="1" applyAlignment="1">
      <alignment vertical="center" textRotation="255"/>
    </xf>
    <xf numFmtId="0" fontId="15" fillId="3" borderId="22" xfId="0" applyFont="1" applyFill="1" applyBorder="1" applyAlignment="1">
      <alignment vertical="center" textRotation="255"/>
    </xf>
    <xf numFmtId="0" fontId="15" fillId="3" borderId="41" xfId="0" applyFont="1" applyFill="1" applyBorder="1" applyAlignment="1">
      <alignment vertical="center" textRotation="255"/>
    </xf>
    <xf numFmtId="0" fontId="15" fillId="3" borderId="15" xfId="1" applyFont="1" applyFill="1" applyBorder="1" applyAlignment="1">
      <alignment vertical="center" textRotation="255"/>
    </xf>
    <xf numFmtId="0" fontId="15" fillId="3" borderId="22" xfId="1" applyFont="1" applyFill="1" applyBorder="1" applyAlignment="1">
      <alignment vertical="center" textRotation="255"/>
    </xf>
    <xf numFmtId="0" fontId="15" fillId="3" borderId="41" xfId="1" applyFont="1" applyFill="1" applyBorder="1" applyAlignment="1">
      <alignment vertical="center" textRotation="255"/>
    </xf>
    <xf numFmtId="0" fontId="12" fillId="3" borderId="0" xfId="1" applyFont="1" applyFill="1" applyAlignment="1">
      <alignment horizontal="right" vertical="center"/>
    </xf>
    <xf numFmtId="0" fontId="12" fillId="3" borderId="12" xfId="1" applyFont="1" applyFill="1" applyBorder="1" applyAlignment="1">
      <alignment horizontal="right" vertical="center"/>
    </xf>
    <xf numFmtId="0" fontId="2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24" fillId="0" borderId="0" xfId="0" applyFont="1" applyAlignment="1" applyProtection="1">
      <alignment horizontal="right" vertical="center"/>
      <protection locked="0"/>
    </xf>
    <xf numFmtId="0" fontId="25" fillId="0" borderId="0" xfId="0" applyFont="1" applyAlignment="1" applyProtection="1">
      <alignment horizontal="right" vertical="center"/>
      <protection locked="0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4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6" fillId="2" borderId="0" xfId="0" applyFont="1" applyFill="1" applyAlignment="1">
      <alignment horizontal="left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57" xfId="0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56" xfId="0" applyBorder="1" applyAlignment="1" applyProtection="1">
      <alignment vertical="center"/>
      <protection locked="0"/>
    </xf>
    <xf numFmtId="0" fontId="2" fillId="0" borderId="60" xfId="0" applyFont="1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20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2" fillId="0" borderId="2" xfId="0" applyFont="1" applyBorder="1" applyAlignment="1" applyProtection="1">
      <alignment horizontal="center" vertical="center"/>
      <protection locked="0"/>
    </xf>
    <xf numFmtId="0" fontId="23" fillId="0" borderId="11" xfId="0" applyFont="1" applyBorder="1" applyAlignment="1" applyProtection="1">
      <alignment vertical="center"/>
      <protection locked="0"/>
    </xf>
    <xf numFmtId="0" fontId="23" fillId="0" borderId="57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4" xfId="0" applyBorder="1" applyAlignment="1">
      <alignment vertical="center"/>
    </xf>
    <xf numFmtId="0" fontId="2" fillId="0" borderId="47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9" fillId="0" borderId="48" xfId="0" applyFont="1" applyBorder="1" applyAlignment="1" applyProtection="1">
      <alignment horizontal="center" vertical="center"/>
      <protection locked="0"/>
    </xf>
    <xf numFmtId="0" fontId="5" fillId="0" borderId="48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0" borderId="48" xfId="0" applyFont="1" applyBorder="1" applyAlignment="1">
      <alignment horizontal="center" vertical="center" wrapText="1"/>
    </xf>
    <xf numFmtId="176" fontId="19" fillId="0" borderId="48" xfId="0" applyNumberFormat="1" applyFont="1" applyBorder="1" applyAlignment="1" applyProtection="1">
      <alignment horizontal="right" vertical="center"/>
      <protection locked="0"/>
    </xf>
    <xf numFmtId="176" fontId="5" fillId="0" borderId="48" xfId="0" applyNumberFormat="1" applyFont="1" applyBorder="1" applyAlignment="1" applyProtection="1">
      <alignment horizontal="right" vertical="center"/>
      <protection locked="0"/>
    </xf>
    <xf numFmtId="176" fontId="5" fillId="0" borderId="1" xfId="0" applyNumberFormat="1" applyFont="1" applyBorder="1" applyAlignment="1" applyProtection="1">
      <alignment horizontal="right" vertical="center"/>
      <protection locked="0"/>
    </xf>
    <xf numFmtId="0" fontId="0" fillId="0" borderId="71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2" fillId="0" borderId="55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19" fillId="0" borderId="6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69" xfId="0" applyFont="1" applyBorder="1" applyAlignment="1" applyProtection="1">
      <alignment horizontal="center" vertical="center"/>
    </xf>
    <xf numFmtId="0" fontId="5" fillId="0" borderId="67" xfId="0" applyFont="1" applyBorder="1" applyAlignment="1" applyProtection="1">
      <alignment horizontal="center" vertical="center"/>
    </xf>
    <xf numFmtId="0" fontId="5" fillId="0" borderId="68" xfId="0" applyFont="1" applyBorder="1" applyAlignment="1" applyProtection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69" xfId="0" applyBorder="1" applyAlignment="1">
      <alignment horizontal="center" vertical="center"/>
    </xf>
    <xf numFmtId="0" fontId="20" fillId="0" borderId="10" xfId="0" applyNumberFormat="1" applyFont="1" applyFill="1" applyBorder="1" applyAlignment="1" applyProtection="1">
      <alignment vertical="center"/>
      <protection locked="0"/>
    </xf>
    <xf numFmtId="0" fontId="20" fillId="0" borderId="67" xfId="0" applyFont="1" applyFill="1" applyBorder="1" applyAlignment="1" applyProtection="1">
      <alignment vertical="center"/>
      <protection locked="0"/>
    </xf>
    <xf numFmtId="0" fontId="21" fillId="0" borderId="67" xfId="0" applyFont="1" applyFill="1" applyBorder="1" applyAlignment="1" applyProtection="1">
      <alignment vertical="center"/>
      <protection locked="0"/>
    </xf>
    <xf numFmtId="0" fontId="0" fillId="0" borderId="48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64" xfId="0" applyFont="1" applyBorder="1" applyAlignment="1">
      <alignment vertical="center" textRotation="255"/>
    </xf>
    <xf numFmtId="0" fontId="2" fillId="0" borderId="52" xfId="0" applyFont="1" applyBorder="1" applyAlignment="1">
      <alignment vertical="center"/>
    </xf>
    <xf numFmtId="0" fontId="2" fillId="0" borderId="65" xfId="0" applyFont="1" applyBorder="1" applyAlignment="1">
      <alignment horizontal="center" vertical="center" wrapText="1"/>
    </xf>
    <xf numFmtId="0" fontId="0" fillId="0" borderId="65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0" fillId="0" borderId="10" xfId="0" applyFont="1" applyFill="1" applyBorder="1" applyAlignment="1" applyProtection="1">
      <alignment vertical="center"/>
      <protection locked="0"/>
    </xf>
    <xf numFmtId="0" fontId="21" fillId="0" borderId="10" xfId="0" applyFont="1" applyFill="1" applyBorder="1" applyAlignment="1" applyProtection="1">
      <alignment vertical="center"/>
      <protection locked="0"/>
    </xf>
    <xf numFmtId="0" fontId="21" fillId="0" borderId="56" xfId="0" applyFont="1" applyFill="1" applyBorder="1" applyAlignment="1" applyProtection="1">
      <alignment vertical="center"/>
      <protection locked="0"/>
    </xf>
    <xf numFmtId="0" fontId="21" fillId="0" borderId="70" xfId="0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distributed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282">
    <dxf>
      <fill>
        <patternFill patternType="none">
          <bgColor auto="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solid"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solid"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solid"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solid"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solid"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solid"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solid"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solid"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solid"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solid"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solid"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solid"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solid"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solid"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solid"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solid"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solid"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solid"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solid"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solid"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solid"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solid"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 patternType="solid"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numFmt numFmtId="179" formatCode="#,##0.000_ "/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numFmt numFmtId="179" formatCode="#,##0.000_ "/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colors>
    <mruColors>
      <color rgb="FF009900"/>
      <color rgb="FFFFFF00"/>
      <color rgb="FF00FF00"/>
      <color rgb="FFFF9900"/>
      <color rgb="FF6600CC"/>
      <color rgb="FF0000FF"/>
      <color rgb="FF00CCFF"/>
      <color rgb="FF000099"/>
      <color rgb="FF3333CC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53068</xdr:colOff>
      <xdr:row>0</xdr:row>
      <xdr:rowOff>74839</xdr:rowOff>
    </xdr:from>
    <xdr:to>
      <xdr:col>17</xdr:col>
      <xdr:colOff>112939</xdr:colOff>
      <xdr:row>0</xdr:row>
      <xdr:rowOff>312964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7360104" y="74839"/>
          <a:ext cx="1148442" cy="238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明朝"/>
              <a:ea typeface="ＭＳ Ｐ明朝"/>
            </a:rPr>
            <a:t>様式№１１－２</a:t>
          </a:r>
        </a:p>
      </xdr:txBody>
    </xdr:sp>
    <xdr:clientData/>
  </xdr:twoCellAnchor>
  <xdr:twoCellAnchor>
    <xdr:from>
      <xdr:col>27</xdr:col>
      <xdr:colOff>349250</xdr:colOff>
      <xdr:row>5</xdr:row>
      <xdr:rowOff>105834</xdr:rowOff>
    </xdr:from>
    <xdr:to>
      <xdr:col>31</xdr:col>
      <xdr:colOff>102811</xdr:colOff>
      <xdr:row>12</xdr:row>
      <xdr:rowOff>42334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4459857" y="1235227"/>
          <a:ext cx="2474990" cy="984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4400">
              <a:solidFill>
                <a:srgbClr val="FF0000"/>
              </a:solidFill>
            </a:rPr>
            <a:t>実績なし</a:t>
          </a:r>
        </a:p>
      </xdr:txBody>
    </xdr:sp>
    <xdr:clientData/>
  </xdr:twoCellAnchor>
  <xdr:twoCellAnchor>
    <xdr:from>
      <xdr:col>0</xdr:col>
      <xdr:colOff>78442</xdr:colOff>
      <xdr:row>0</xdr:row>
      <xdr:rowOff>22412</xdr:rowOff>
    </xdr:from>
    <xdr:to>
      <xdr:col>3</xdr:col>
      <xdr:colOff>110379</xdr:colOff>
      <xdr:row>0</xdr:row>
      <xdr:rowOff>260537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78442" y="22412"/>
          <a:ext cx="1152525" cy="2381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明朝"/>
              <a:ea typeface="ＭＳ Ｐ明朝"/>
            </a:rPr>
            <a:t>様式№１１－１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9525</xdr:colOff>
      <xdr:row>1</xdr:row>
      <xdr:rowOff>95250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285750" y="0"/>
          <a:ext cx="1047750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明朝"/>
              <a:ea typeface="ＭＳ Ｐ明朝"/>
            </a:rPr>
            <a:t>様式№１０</a:t>
          </a:r>
        </a:p>
      </xdr:txBody>
    </xdr:sp>
    <xdr:clientData/>
  </xdr:twoCellAnchor>
  <xdr:twoCellAnchor>
    <xdr:from>
      <xdr:col>2</xdr:col>
      <xdr:colOff>76200</xdr:colOff>
      <xdr:row>16</xdr:row>
      <xdr:rowOff>161925</xdr:rowOff>
    </xdr:from>
    <xdr:to>
      <xdr:col>3</xdr:col>
      <xdr:colOff>34178</xdr:colOff>
      <xdr:row>18</xdr:row>
      <xdr:rowOff>55469</xdr:rowOff>
    </xdr:to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rrowheads="1"/>
        </xdr:cNvSpPr>
      </xdr:nvSpPr>
      <xdr:spPr bwMode="auto">
        <a:xfrm>
          <a:off x="714375" y="2876550"/>
          <a:ext cx="643778" cy="36979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9525</xdr:colOff>
      <xdr:row>1</xdr:row>
      <xdr:rowOff>95250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285750" y="0"/>
          <a:ext cx="1047750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明朝"/>
              <a:ea typeface="ＭＳ Ｐ明朝"/>
            </a:rPr>
            <a:t>様式№１０</a:t>
          </a:r>
        </a:p>
      </xdr:txBody>
    </xdr:sp>
    <xdr:clientData/>
  </xdr:twoCellAnchor>
  <xdr:twoCellAnchor>
    <xdr:from>
      <xdr:col>2</xdr:col>
      <xdr:colOff>85725</xdr:colOff>
      <xdr:row>16</xdr:row>
      <xdr:rowOff>171450</xdr:rowOff>
    </xdr:from>
    <xdr:to>
      <xdr:col>3</xdr:col>
      <xdr:colOff>43703</xdr:colOff>
      <xdr:row>18</xdr:row>
      <xdr:rowOff>64994</xdr:rowOff>
    </xdr:to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rrowheads="1"/>
        </xdr:cNvSpPr>
      </xdr:nvSpPr>
      <xdr:spPr bwMode="auto">
        <a:xfrm>
          <a:off x="723900" y="2886075"/>
          <a:ext cx="643778" cy="36979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9525</xdr:colOff>
      <xdr:row>1</xdr:row>
      <xdr:rowOff>95250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 bwMode="auto">
        <a:xfrm>
          <a:off x="285750" y="0"/>
          <a:ext cx="1047750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明朝"/>
              <a:ea typeface="ＭＳ Ｐ明朝"/>
            </a:rPr>
            <a:t>様式№１０</a:t>
          </a:r>
        </a:p>
      </xdr:txBody>
    </xdr:sp>
    <xdr:clientData/>
  </xdr:twoCellAnchor>
  <xdr:twoCellAnchor>
    <xdr:from>
      <xdr:col>2</xdr:col>
      <xdr:colOff>85725</xdr:colOff>
      <xdr:row>16</xdr:row>
      <xdr:rowOff>152400</xdr:rowOff>
    </xdr:from>
    <xdr:to>
      <xdr:col>3</xdr:col>
      <xdr:colOff>43703</xdr:colOff>
      <xdr:row>18</xdr:row>
      <xdr:rowOff>45944</xdr:rowOff>
    </xdr:to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rrowheads="1"/>
        </xdr:cNvSpPr>
      </xdr:nvSpPr>
      <xdr:spPr bwMode="auto">
        <a:xfrm>
          <a:off x="723900" y="2867025"/>
          <a:ext cx="643778" cy="36979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9525</xdr:colOff>
      <xdr:row>1</xdr:row>
      <xdr:rowOff>95250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285750" y="0"/>
          <a:ext cx="1047750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明朝"/>
              <a:ea typeface="ＭＳ Ｐ明朝"/>
            </a:rPr>
            <a:t>様式№１０</a:t>
          </a:r>
        </a:p>
      </xdr:txBody>
    </xdr:sp>
    <xdr:clientData/>
  </xdr:twoCellAnchor>
  <xdr:twoCellAnchor>
    <xdr:from>
      <xdr:col>2</xdr:col>
      <xdr:colOff>85725</xdr:colOff>
      <xdr:row>16</xdr:row>
      <xdr:rowOff>171450</xdr:rowOff>
    </xdr:from>
    <xdr:to>
      <xdr:col>3</xdr:col>
      <xdr:colOff>43703</xdr:colOff>
      <xdr:row>18</xdr:row>
      <xdr:rowOff>64994</xdr:rowOff>
    </xdr:to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 noChangeArrowheads="1"/>
        </xdr:cNvSpPr>
      </xdr:nvSpPr>
      <xdr:spPr bwMode="auto">
        <a:xfrm>
          <a:off x="723900" y="2886075"/>
          <a:ext cx="643778" cy="36979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9525</xdr:colOff>
      <xdr:row>1</xdr:row>
      <xdr:rowOff>95250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>
          <a:spLocks noChangeArrowheads="1"/>
        </xdr:cNvSpPr>
      </xdr:nvSpPr>
      <xdr:spPr bwMode="auto">
        <a:xfrm>
          <a:off x="285750" y="0"/>
          <a:ext cx="1047750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明朝"/>
              <a:ea typeface="ＭＳ Ｐ明朝"/>
            </a:rPr>
            <a:t>様式№１０</a:t>
          </a:r>
        </a:p>
      </xdr:txBody>
    </xdr:sp>
    <xdr:clientData/>
  </xdr:twoCellAnchor>
  <xdr:twoCellAnchor>
    <xdr:from>
      <xdr:col>2</xdr:col>
      <xdr:colOff>85725</xdr:colOff>
      <xdr:row>16</xdr:row>
      <xdr:rowOff>180975</xdr:rowOff>
    </xdr:from>
    <xdr:to>
      <xdr:col>3</xdr:col>
      <xdr:colOff>43703</xdr:colOff>
      <xdr:row>18</xdr:row>
      <xdr:rowOff>74519</xdr:rowOff>
    </xdr:to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Arrowheads="1"/>
        </xdr:cNvSpPr>
      </xdr:nvSpPr>
      <xdr:spPr bwMode="auto">
        <a:xfrm>
          <a:off x="723900" y="2895600"/>
          <a:ext cx="643778" cy="36979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9525</xdr:colOff>
      <xdr:row>1</xdr:row>
      <xdr:rowOff>95250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>
          <a:spLocks noChangeArrowheads="1"/>
        </xdr:cNvSpPr>
      </xdr:nvSpPr>
      <xdr:spPr bwMode="auto">
        <a:xfrm>
          <a:off x="285750" y="0"/>
          <a:ext cx="1047750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明朝"/>
              <a:ea typeface="ＭＳ Ｐ明朝"/>
            </a:rPr>
            <a:t>様式№１０</a:t>
          </a:r>
        </a:p>
      </xdr:txBody>
    </xdr:sp>
    <xdr:clientData/>
  </xdr:twoCellAnchor>
  <xdr:twoCellAnchor>
    <xdr:from>
      <xdr:col>2</xdr:col>
      <xdr:colOff>95250</xdr:colOff>
      <xdr:row>16</xdr:row>
      <xdr:rowOff>180975</xdr:rowOff>
    </xdr:from>
    <xdr:to>
      <xdr:col>3</xdr:col>
      <xdr:colOff>53228</xdr:colOff>
      <xdr:row>18</xdr:row>
      <xdr:rowOff>74519</xdr:rowOff>
    </xdr:to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>
          <a:spLocks noChangeArrowheads="1"/>
        </xdr:cNvSpPr>
      </xdr:nvSpPr>
      <xdr:spPr bwMode="auto">
        <a:xfrm>
          <a:off x="733425" y="2895600"/>
          <a:ext cx="643778" cy="36979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9525</xdr:colOff>
      <xdr:row>1</xdr:row>
      <xdr:rowOff>95250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>
          <a:spLocks noChangeArrowheads="1"/>
        </xdr:cNvSpPr>
      </xdr:nvSpPr>
      <xdr:spPr bwMode="auto">
        <a:xfrm>
          <a:off x="285750" y="0"/>
          <a:ext cx="1047750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明朝"/>
              <a:ea typeface="ＭＳ Ｐ明朝"/>
            </a:rPr>
            <a:t>様式№１０</a:t>
          </a:r>
        </a:p>
      </xdr:txBody>
    </xdr:sp>
    <xdr:clientData/>
  </xdr:twoCellAnchor>
  <xdr:twoCellAnchor>
    <xdr:from>
      <xdr:col>2</xdr:col>
      <xdr:colOff>85725</xdr:colOff>
      <xdr:row>16</xdr:row>
      <xdr:rowOff>171450</xdr:rowOff>
    </xdr:from>
    <xdr:to>
      <xdr:col>3</xdr:col>
      <xdr:colOff>43703</xdr:colOff>
      <xdr:row>18</xdr:row>
      <xdr:rowOff>64994</xdr:rowOff>
    </xdr:to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>
          <a:spLocks noChangeArrowheads="1"/>
        </xdr:cNvSpPr>
      </xdr:nvSpPr>
      <xdr:spPr bwMode="auto">
        <a:xfrm>
          <a:off x="723900" y="2886075"/>
          <a:ext cx="643778" cy="36979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9525</xdr:colOff>
      <xdr:row>1</xdr:row>
      <xdr:rowOff>95250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>
          <a:spLocks noChangeArrowheads="1"/>
        </xdr:cNvSpPr>
      </xdr:nvSpPr>
      <xdr:spPr bwMode="auto">
        <a:xfrm>
          <a:off x="285750" y="0"/>
          <a:ext cx="1047750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明朝"/>
              <a:ea typeface="ＭＳ Ｐ明朝"/>
            </a:rPr>
            <a:t>様式№１０</a:t>
          </a:r>
        </a:p>
      </xdr:txBody>
    </xdr:sp>
    <xdr:clientData/>
  </xdr:twoCellAnchor>
  <xdr:twoCellAnchor>
    <xdr:from>
      <xdr:col>2</xdr:col>
      <xdr:colOff>104775</xdr:colOff>
      <xdr:row>16</xdr:row>
      <xdr:rowOff>180975</xdr:rowOff>
    </xdr:from>
    <xdr:to>
      <xdr:col>3</xdr:col>
      <xdr:colOff>62753</xdr:colOff>
      <xdr:row>18</xdr:row>
      <xdr:rowOff>74519</xdr:rowOff>
    </xdr:to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>
          <a:spLocks noChangeArrowheads="1"/>
        </xdr:cNvSpPr>
      </xdr:nvSpPr>
      <xdr:spPr bwMode="auto">
        <a:xfrm>
          <a:off x="742950" y="2895600"/>
          <a:ext cx="643778" cy="36979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9525</xdr:colOff>
      <xdr:row>1</xdr:row>
      <xdr:rowOff>95250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>
          <a:spLocks noChangeArrowheads="1"/>
        </xdr:cNvSpPr>
      </xdr:nvSpPr>
      <xdr:spPr bwMode="auto">
        <a:xfrm>
          <a:off x="285750" y="0"/>
          <a:ext cx="1047750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明朝"/>
              <a:ea typeface="ＭＳ Ｐ明朝"/>
            </a:rPr>
            <a:t>様式№１０</a:t>
          </a:r>
        </a:p>
      </xdr:txBody>
    </xdr:sp>
    <xdr:clientData/>
  </xdr:twoCellAnchor>
  <xdr:twoCellAnchor>
    <xdr:from>
      <xdr:col>2</xdr:col>
      <xdr:colOff>85725</xdr:colOff>
      <xdr:row>16</xdr:row>
      <xdr:rowOff>180975</xdr:rowOff>
    </xdr:from>
    <xdr:to>
      <xdr:col>3</xdr:col>
      <xdr:colOff>43703</xdr:colOff>
      <xdr:row>18</xdr:row>
      <xdr:rowOff>74519</xdr:rowOff>
    </xdr:to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>
          <a:spLocks noChangeArrowheads="1"/>
        </xdr:cNvSpPr>
      </xdr:nvSpPr>
      <xdr:spPr bwMode="auto">
        <a:xfrm>
          <a:off x="723900" y="2895600"/>
          <a:ext cx="643778" cy="36979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9525</xdr:colOff>
      <xdr:row>1</xdr:row>
      <xdr:rowOff>95250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>
          <a:spLocks noChangeArrowheads="1"/>
        </xdr:cNvSpPr>
      </xdr:nvSpPr>
      <xdr:spPr bwMode="auto">
        <a:xfrm>
          <a:off x="285750" y="0"/>
          <a:ext cx="1047750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明朝"/>
              <a:ea typeface="ＭＳ Ｐ明朝"/>
            </a:rPr>
            <a:t>様式№１０</a:t>
          </a:r>
        </a:p>
      </xdr:txBody>
    </xdr:sp>
    <xdr:clientData/>
  </xdr:twoCellAnchor>
  <xdr:twoCellAnchor>
    <xdr:from>
      <xdr:col>2</xdr:col>
      <xdr:colOff>95250</xdr:colOff>
      <xdr:row>16</xdr:row>
      <xdr:rowOff>152400</xdr:rowOff>
    </xdr:from>
    <xdr:to>
      <xdr:col>3</xdr:col>
      <xdr:colOff>53228</xdr:colOff>
      <xdr:row>18</xdr:row>
      <xdr:rowOff>45944</xdr:rowOff>
    </xdr:to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>
          <a:spLocks noChangeArrowheads="1"/>
        </xdr:cNvSpPr>
      </xdr:nvSpPr>
      <xdr:spPr bwMode="auto">
        <a:xfrm>
          <a:off x="733425" y="2867025"/>
          <a:ext cx="643778" cy="36979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9525</xdr:colOff>
      <xdr:row>1</xdr:row>
      <xdr:rowOff>95250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285750" y="0"/>
          <a:ext cx="1047750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明朝"/>
              <a:ea typeface="ＭＳ Ｐ明朝"/>
            </a:rPr>
            <a:t>様式№１０</a:t>
          </a:r>
        </a:p>
      </xdr:txBody>
    </xdr:sp>
    <xdr:clientData/>
  </xdr:twoCellAnchor>
  <xdr:twoCellAnchor>
    <xdr:from>
      <xdr:col>2</xdr:col>
      <xdr:colOff>95250</xdr:colOff>
      <xdr:row>16</xdr:row>
      <xdr:rowOff>171450</xdr:rowOff>
    </xdr:from>
    <xdr:to>
      <xdr:col>3</xdr:col>
      <xdr:colOff>53228</xdr:colOff>
      <xdr:row>18</xdr:row>
      <xdr:rowOff>64994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733425" y="2895600"/>
          <a:ext cx="643778" cy="36979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5443</xdr:colOff>
      <xdr:row>29</xdr:row>
      <xdr:rowOff>138112</xdr:rowOff>
    </xdr:from>
    <xdr:to>
      <xdr:col>9</xdr:col>
      <xdr:colOff>5443</xdr:colOff>
      <xdr:row>29</xdr:row>
      <xdr:rowOff>138112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>
          <a:off x="3390900" y="6255883"/>
          <a:ext cx="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9525</xdr:colOff>
      <xdr:row>1</xdr:row>
      <xdr:rowOff>95250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 txBox="1">
          <a:spLocks noChangeArrowheads="1"/>
        </xdr:cNvSpPr>
      </xdr:nvSpPr>
      <xdr:spPr bwMode="auto">
        <a:xfrm>
          <a:off x="285750" y="0"/>
          <a:ext cx="1047750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明朝"/>
              <a:ea typeface="ＭＳ Ｐ明朝"/>
            </a:rPr>
            <a:t>様式№１０</a:t>
          </a:r>
        </a:p>
      </xdr:txBody>
    </xdr:sp>
    <xdr:clientData/>
  </xdr:twoCellAnchor>
  <xdr:twoCellAnchor>
    <xdr:from>
      <xdr:col>2</xdr:col>
      <xdr:colOff>85725</xdr:colOff>
      <xdr:row>16</xdr:row>
      <xdr:rowOff>161925</xdr:rowOff>
    </xdr:from>
    <xdr:to>
      <xdr:col>3</xdr:col>
      <xdr:colOff>43703</xdr:colOff>
      <xdr:row>18</xdr:row>
      <xdr:rowOff>55469</xdr:rowOff>
    </xdr:to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>
          <a:spLocks noChangeArrowheads="1"/>
        </xdr:cNvSpPr>
      </xdr:nvSpPr>
      <xdr:spPr bwMode="auto">
        <a:xfrm>
          <a:off x="723900" y="2876550"/>
          <a:ext cx="643778" cy="36979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9525</xdr:colOff>
      <xdr:row>1</xdr:row>
      <xdr:rowOff>95250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 txBox="1">
          <a:spLocks noChangeArrowheads="1"/>
        </xdr:cNvSpPr>
      </xdr:nvSpPr>
      <xdr:spPr bwMode="auto">
        <a:xfrm>
          <a:off x="285750" y="0"/>
          <a:ext cx="1047750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明朝"/>
              <a:ea typeface="ＭＳ Ｐ明朝"/>
            </a:rPr>
            <a:t>様式№１０</a:t>
          </a:r>
        </a:p>
      </xdr:txBody>
    </xdr:sp>
    <xdr:clientData/>
  </xdr:twoCellAnchor>
  <xdr:twoCellAnchor>
    <xdr:from>
      <xdr:col>2</xdr:col>
      <xdr:colOff>95250</xdr:colOff>
      <xdr:row>16</xdr:row>
      <xdr:rowOff>171450</xdr:rowOff>
    </xdr:from>
    <xdr:to>
      <xdr:col>3</xdr:col>
      <xdr:colOff>53228</xdr:colOff>
      <xdr:row>18</xdr:row>
      <xdr:rowOff>64994</xdr:rowOff>
    </xdr:to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>
          <a:spLocks noChangeArrowheads="1"/>
        </xdr:cNvSpPr>
      </xdr:nvSpPr>
      <xdr:spPr bwMode="auto">
        <a:xfrm>
          <a:off x="733425" y="2886075"/>
          <a:ext cx="643778" cy="36979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9525</xdr:colOff>
      <xdr:row>1</xdr:row>
      <xdr:rowOff>95250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 txBox="1">
          <a:spLocks noChangeArrowheads="1"/>
        </xdr:cNvSpPr>
      </xdr:nvSpPr>
      <xdr:spPr bwMode="auto">
        <a:xfrm>
          <a:off x="285750" y="0"/>
          <a:ext cx="1047750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明朝"/>
              <a:ea typeface="ＭＳ Ｐ明朝"/>
            </a:rPr>
            <a:t>様式№１０</a:t>
          </a:r>
        </a:p>
      </xdr:txBody>
    </xdr:sp>
    <xdr:clientData/>
  </xdr:twoCellAnchor>
  <xdr:twoCellAnchor>
    <xdr:from>
      <xdr:col>2</xdr:col>
      <xdr:colOff>85725</xdr:colOff>
      <xdr:row>16</xdr:row>
      <xdr:rowOff>171450</xdr:rowOff>
    </xdr:from>
    <xdr:to>
      <xdr:col>3</xdr:col>
      <xdr:colOff>43703</xdr:colOff>
      <xdr:row>18</xdr:row>
      <xdr:rowOff>64994</xdr:rowOff>
    </xdr:to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>
          <a:spLocks noChangeArrowheads="1"/>
        </xdr:cNvSpPr>
      </xdr:nvSpPr>
      <xdr:spPr bwMode="auto">
        <a:xfrm>
          <a:off x="723900" y="2886075"/>
          <a:ext cx="643778" cy="36979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9525</xdr:colOff>
      <xdr:row>1</xdr:row>
      <xdr:rowOff>95250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>
          <a:spLocks noChangeArrowheads="1"/>
        </xdr:cNvSpPr>
      </xdr:nvSpPr>
      <xdr:spPr bwMode="auto">
        <a:xfrm>
          <a:off x="285750" y="0"/>
          <a:ext cx="1047750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明朝"/>
              <a:ea typeface="ＭＳ Ｐ明朝"/>
            </a:rPr>
            <a:t>様式№１０</a:t>
          </a:r>
        </a:p>
      </xdr:txBody>
    </xdr:sp>
    <xdr:clientData/>
  </xdr:twoCellAnchor>
  <xdr:twoCellAnchor>
    <xdr:from>
      <xdr:col>2</xdr:col>
      <xdr:colOff>104775</xdr:colOff>
      <xdr:row>16</xdr:row>
      <xdr:rowOff>171450</xdr:rowOff>
    </xdr:from>
    <xdr:to>
      <xdr:col>3</xdr:col>
      <xdr:colOff>62753</xdr:colOff>
      <xdr:row>18</xdr:row>
      <xdr:rowOff>64994</xdr:rowOff>
    </xdr:to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>
          <a:spLocks noChangeArrowheads="1"/>
        </xdr:cNvSpPr>
      </xdr:nvSpPr>
      <xdr:spPr bwMode="auto">
        <a:xfrm>
          <a:off x="742950" y="2886075"/>
          <a:ext cx="643778" cy="36979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9525</xdr:colOff>
      <xdr:row>1</xdr:row>
      <xdr:rowOff>95250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 txBox="1">
          <a:spLocks noChangeArrowheads="1"/>
        </xdr:cNvSpPr>
      </xdr:nvSpPr>
      <xdr:spPr bwMode="auto">
        <a:xfrm>
          <a:off x="285750" y="0"/>
          <a:ext cx="1047750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明朝"/>
              <a:ea typeface="ＭＳ Ｐ明朝"/>
            </a:rPr>
            <a:t>様式№１０</a:t>
          </a:r>
        </a:p>
      </xdr:txBody>
    </xdr:sp>
    <xdr:clientData/>
  </xdr:twoCellAnchor>
  <xdr:twoCellAnchor>
    <xdr:from>
      <xdr:col>2</xdr:col>
      <xdr:colOff>95250</xdr:colOff>
      <xdr:row>16</xdr:row>
      <xdr:rowOff>171450</xdr:rowOff>
    </xdr:from>
    <xdr:to>
      <xdr:col>3</xdr:col>
      <xdr:colOff>53228</xdr:colOff>
      <xdr:row>18</xdr:row>
      <xdr:rowOff>64994</xdr:rowOff>
    </xdr:to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>
          <a:spLocks noChangeArrowheads="1"/>
        </xdr:cNvSpPr>
      </xdr:nvSpPr>
      <xdr:spPr bwMode="auto">
        <a:xfrm>
          <a:off x="733425" y="2886075"/>
          <a:ext cx="643778" cy="36979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9525</xdr:colOff>
      <xdr:row>1</xdr:row>
      <xdr:rowOff>95250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285750" y="0"/>
          <a:ext cx="1047750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明朝"/>
              <a:ea typeface="ＭＳ Ｐ明朝"/>
            </a:rPr>
            <a:t>様式№１０</a:t>
          </a:r>
        </a:p>
      </xdr:txBody>
    </xdr:sp>
    <xdr:clientData/>
  </xdr:twoCellAnchor>
  <xdr:twoCellAnchor>
    <xdr:from>
      <xdr:col>2</xdr:col>
      <xdr:colOff>95250</xdr:colOff>
      <xdr:row>16</xdr:row>
      <xdr:rowOff>171450</xdr:rowOff>
    </xdr:from>
    <xdr:to>
      <xdr:col>3</xdr:col>
      <xdr:colOff>53228</xdr:colOff>
      <xdr:row>18</xdr:row>
      <xdr:rowOff>64994</xdr:rowOff>
    </xdr:to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rrowheads="1"/>
        </xdr:cNvSpPr>
      </xdr:nvSpPr>
      <xdr:spPr bwMode="auto">
        <a:xfrm>
          <a:off x="733425" y="2895600"/>
          <a:ext cx="643778" cy="36979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9525</xdr:colOff>
      <xdr:row>1</xdr:row>
      <xdr:rowOff>95250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285750" y="0"/>
          <a:ext cx="1047750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明朝"/>
              <a:ea typeface="ＭＳ Ｐ明朝"/>
            </a:rPr>
            <a:t>様式№１０</a:t>
          </a:r>
        </a:p>
      </xdr:txBody>
    </xdr:sp>
    <xdr:clientData/>
  </xdr:twoCellAnchor>
  <xdr:twoCellAnchor>
    <xdr:from>
      <xdr:col>2</xdr:col>
      <xdr:colOff>85725</xdr:colOff>
      <xdr:row>16</xdr:row>
      <xdr:rowOff>171450</xdr:rowOff>
    </xdr:from>
    <xdr:to>
      <xdr:col>3</xdr:col>
      <xdr:colOff>43703</xdr:colOff>
      <xdr:row>18</xdr:row>
      <xdr:rowOff>64994</xdr:rowOff>
    </xdr:to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723900" y="2886075"/>
          <a:ext cx="643778" cy="36979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9525</xdr:colOff>
      <xdr:row>1</xdr:row>
      <xdr:rowOff>95250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285750" y="0"/>
          <a:ext cx="1047750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明朝"/>
              <a:ea typeface="ＭＳ Ｐ明朝"/>
            </a:rPr>
            <a:t>様式№１０</a:t>
          </a:r>
        </a:p>
      </xdr:txBody>
    </xdr:sp>
    <xdr:clientData/>
  </xdr:twoCellAnchor>
  <xdr:twoCellAnchor>
    <xdr:from>
      <xdr:col>2</xdr:col>
      <xdr:colOff>104775</xdr:colOff>
      <xdr:row>16</xdr:row>
      <xdr:rowOff>171450</xdr:rowOff>
    </xdr:from>
    <xdr:to>
      <xdr:col>3</xdr:col>
      <xdr:colOff>62753</xdr:colOff>
      <xdr:row>18</xdr:row>
      <xdr:rowOff>64994</xdr:rowOff>
    </xdr:to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742950" y="2886075"/>
          <a:ext cx="643778" cy="36979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9525</xdr:colOff>
      <xdr:row>1</xdr:row>
      <xdr:rowOff>95250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285750" y="0"/>
          <a:ext cx="1047750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明朝"/>
              <a:ea typeface="ＭＳ Ｐ明朝"/>
            </a:rPr>
            <a:t>様式№１０</a:t>
          </a:r>
        </a:p>
      </xdr:txBody>
    </xdr:sp>
    <xdr:clientData/>
  </xdr:twoCellAnchor>
  <xdr:twoCellAnchor>
    <xdr:from>
      <xdr:col>2</xdr:col>
      <xdr:colOff>85725</xdr:colOff>
      <xdr:row>16</xdr:row>
      <xdr:rowOff>180975</xdr:rowOff>
    </xdr:from>
    <xdr:to>
      <xdr:col>3</xdr:col>
      <xdr:colOff>43703</xdr:colOff>
      <xdr:row>18</xdr:row>
      <xdr:rowOff>74519</xdr:rowOff>
    </xdr:to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 bwMode="auto">
        <a:xfrm>
          <a:off x="723900" y="2895600"/>
          <a:ext cx="643778" cy="36979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9525</xdr:colOff>
      <xdr:row>1</xdr:row>
      <xdr:rowOff>95250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285750" y="0"/>
          <a:ext cx="1047750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明朝"/>
              <a:ea typeface="ＭＳ Ｐ明朝"/>
            </a:rPr>
            <a:t>様式№１０</a:t>
          </a:r>
        </a:p>
      </xdr:txBody>
    </xdr:sp>
    <xdr:clientData/>
  </xdr:twoCellAnchor>
  <xdr:twoCellAnchor>
    <xdr:from>
      <xdr:col>2</xdr:col>
      <xdr:colOff>95250</xdr:colOff>
      <xdr:row>16</xdr:row>
      <xdr:rowOff>152400</xdr:rowOff>
    </xdr:from>
    <xdr:to>
      <xdr:col>3</xdr:col>
      <xdr:colOff>53228</xdr:colOff>
      <xdr:row>18</xdr:row>
      <xdr:rowOff>45944</xdr:rowOff>
    </xdr:to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>
          <a:spLocks noChangeArrowheads="1"/>
        </xdr:cNvSpPr>
      </xdr:nvSpPr>
      <xdr:spPr bwMode="auto">
        <a:xfrm>
          <a:off x="733425" y="2867025"/>
          <a:ext cx="643778" cy="36979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9525</xdr:colOff>
      <xdr:row>1</xdr:row>
      <xdr:rowOff>95250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285750" y="0"/>
          <a:ext cx="1047750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明朝"/>
              <a:ea typeface="ＭＳ Ｐ明朝"/>
            </a:rPr>
            <a:t>様式№１０</a:t>
          </a:r>
        </a:p>
      </xdr:txBody>
    </xdr:sp>
    <xdr:clientData/>
  </xdr:twoCellAnchor>
  <xdr:twoCellAnchor>
    <xdr:from>
      <xdr:col>2</xdr:col>
      <xdr:colOff>85725</xdr:colOff>
      <xdr:row>16</xdr:row>
      <xdr:rowOff>171450</xdr:rowOff>
    </xdr:from>
    <xdr:to>
      <xdr:col>3</xdr:col>
      <xdr:colOff>43703</xdr:colOff>
      <xdr:row>18</xdr:row>
      <xdr:rowOff>64994</xdr:rowOff>
    </xdr:to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>
          <a:spLocks noChangeArrowheads="1"/>
        </xdr:cNvSpPr>
      </xdr:nvSpPr>
      <xdr:spPr bwMode="auto">
        <a:xfrm>
          <a:off x="723900" y="2886075"/>
          <a:ext cx="643778" cy="36979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9525</xdr:colOff>
      <xdr:row>1</xdr:row>
      <xdr:rowOff>95250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285750" y="0"/>
          <a:ext cx="1047750" cy="2476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明朝"/>
              <a:ea typeface="ＭＳ Ｐ明朝"/>
            </a:rPr>
            <a:t>様式№１０</a:t>
          </a:r>
        </a:p>
      </xdr:txBody>
    </xdr:sp>
    <xdr:clientData/>
  </xdr:twoCellAnchor>
  <xdr:twoCellAnchor>
    <xdr:from>
      <xdr:col>2</xdr:col>
      <xdr:colOff>95250</xdr:colOff>
      <xdr:row>16</xdr:row>
      <xdr:rowOff>171450</xdr:rowOff>
    </xdr:from>
    <xdr:to>
      <xdr:col>3</xdr:col>
      <xdr:colOff>53228</xdr:colOff>
      <xdr:row>18</xdr:row>
      <xdr:rowOff>64994</xdr:rowOff>
    </xdr:to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 noChangeArrowheads="1"/>
        </xdr:cNvSpPr>
      </xdr:nvSpPr>
      <xdr:spPr bwMode="auto">
        <a:xfrm>
          <a:off x="733425" y="2886075"/>
          <a:ext cx="643778" cy="369794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96"/>
  <sheetViews>
    <sheetView tabSelected="1" view="pageBreakPreview" zoomScale="85" zoomScaleNormal="100" zoomScaleSheetLayoutView="85" zoomScalePageLayoutView="55" workbookViewId="0">
      <selection activeCell="E4" sqref="E4:H5"/>
    </sheetView>
  </sheetViews>
  <sheetFormatPr defaultRowHeight="12" customHeight="1" x14ac:dyDescent="0.45"/>
  <cols>
    <col min="1" max="1" width="4" style="21" customWidth="1"/>
    <col min="2" max="2" width="3.59765625" style="21" customWidth="1"/>
    <col min="3" max="14" width="7.09765625" style="21" customWidth="1"/>
    <col min="15" max="15" width="2.69921875" style="22" customWidth="1"/>
    <col min="16" max="26" width="7.09765625" style="21" customWidth="1"/>
    <col min="27" max="27" width="10.59765625" style="21" customWidth="1"/>
    <col min="28" max="256" width="9" style="21"/>
    <col min="257" max="257" width="4" style="21" customWidth="1"/>
    <col min="258" max="258" width="3.59765625" style="21" customWidth="1"/>
    <col min="259" max="270" width="7.09765625" style="21" customWidth="1"/>
    <col min="271" max="271" width="2.69921875" style="21" customWidth="1"/>
    <col min="272" max="282" width="7.09765625" style="21" customWidth="1"/>
    <col min="283" max="283" width="10.59765625" style="21" customWidth="1"/>
    <col min="284" max="512" width="9" style="21"/>
    <col min="513" max="513" width="4" style="21" customWidth="1"/>
    <col min="514" max="514" width="3.59765625" style="21" customWidth="1"/>
    <col min="515" max="526" width="7.09765625" style="21" customWidth="1"/>
    <col min="527" max="527" width="2.69921875" style="21" customWidth="1"/>
    <col min="528" max="538" width="7.09765625" style="21" customWidth="1"/>
    <col min="539" max="539" width="10.59765625" style="21" customWidth="1"/>
    <col min="540" max="768" width="9" style="21"/>
    <col min="769" max="769" width="4" style="21" customWidth="1"/>
    <col min="770" max="770" width="3.59765625" style="21" customWidth="1"/>
    <col min="771" max="782" width="7.09765625" style="21" customWidth="1"/>
    <col min="783" max="783" width="2.69921875" style="21" customWidth="1"/>
    <col min="784" max="794" width="7.09765625" style="21" customWidth="1"/>
    <col min="795" max="795" width="10.59765625" style="21" customWidth="1"/>
    <col min="796" max="1024" width="9" style="21"/>
    <col min="1025" max="1025" width="4" style="21" customWidth="1"/>
    <col min="1026" max="1026" width="3.59765625" style="21" customWidth="1"/>
    <col min="1027" max="1038" width="7.09765625" style="21" customWidth="1"/>
    <col min="1039" max="1039" width="2.69921875" style="21" customWidth="1"/>
    <col min="1040" max="1050" width="7.09765625" style="21" customWidth="1"/>
    <col min="1051" max="1051" width="10.59765625" style="21" customWidth="1"/>
    <col min="1052" max="1280" width="9" style="21"/>
    <col min="1281" max="1281" width="4" style="21" customWidth="1"/>
    <col min="1282" max="1282" width="3.59765625" style="21" customWidth="1"/>
    <col min="1283" max="1294" width="7.09765625" style="21" customWidth="1"/>
    <col min="1295" max="1295" width="2.69921875" style="21" customWidth="1"/>
    <col min="1296" max="1306" width="7.09765625" style="21" customWidth="1"/>
    <col min="1307" max="1307" width="10.59765625" style="21" customWidth="1"/>
    <col min="1308" max="1536" width="9" style="21"/>
    <col min="1537" max="1537" width="4" style="21" customWidth="1"/>
    <col min="1538" max="1538" width="3.59765625" style="21" customWidth="1"/>
    <col min="1539" max="1550" width="7.09765625" style="21" customWidth="1"/>
    <col min="1551" max="1551" width="2.69921875" style="21" customWidth="1"/>
    <col min="1552" max="1562" width="7.09765625" style="21" customWidth="1"/>
    <col min="1563" max="1563" width="10.59765625" style="21" customWidth="1"/>
    <col min="1564" max="1792" width="9" style="21"/>
    <col min="1793" max="1793" width="4" style="21" customWidth="1"/>
    <col min="1794" max="1794" width="3.59765625" style="21" customWidth="1"/>
    <col min="1795" max="1806" width="7.09765625" style="21" customWidth="1"/>
    <col min="1807" max="1807" width="2.69921875" style="21" customWidth="1"/>
    <col min="1808" max="1818" width="7.09765625" style="21" customWidth="1"/>
    <col min="1819" max="1819" width="10.59765625" style="21" customWidth="1"/>
    <col min="1820" max="2048" width="9" style="21"/>
    <col min="2049" max="2049" width="4" style="21" customWidth="1"/>
    <col min="2050" max="2050" width="3.59765625" style="21" customWidth="1"/>
    <col min="2051" max="2062" width="7.09765625" style="21" customWidth="1"/>
    <col min="2063" max="2063" width="2.69921875" style="21" customWidth="1"/>
    <col min="2064" max="2074" width="7.09765625" style="21" customWidth="1"/>
    <col min="2075" max="2075" width="10.59765625" style="21" customWidth="1"/>
    <col min="2076" max="2304" width="9" style="21"/>
    <col min="2305" max="2305" width="4" style="21" customWidth="1"/>
    <col min="2306" max="2306" width="3.59765625" style="21" customWidth="1"/>
    <col min="2307" max="2318" width="7.09765625" style="21" customWidth="1"/>
    <col min="2319" max="2319" width="2.69921875" style="21" customWidth="1"/>
    <col min="2320" max="2330" width="7.09765625" style="21" customWidth="1"/>
    <col min="2331" max="2331" width="10.59765625" style="21" customWidth="1"/>
    <col min="2332" max="2560" width="9" style="21"/>
    <col min="2561" max="2561" width="4" style="21" customWidth="1"/>
    <col min="2562" max="2562" width="3.59765625" style="21" customWidth="1"/>
    <col min="2563" max="2574" width="7.09765625" style="21" customWidth="1"/>
    <col min="2575" max="2575" width="2.69921875" style="21" customWidth="1"/>
    <col min="2576" max="2586" width="7.09765625" style="21" customWidth="1"/>
    <col min="2587" max="2587" width="10.59765625" style="21" customWidth="1"/>
    <col min="2588" max="2816" width="9" style="21"/>
    <col min="2817" max="2817" width="4" style="21" customWidth="1"/>
    <col min="2818" max="2818" width="3.59765625" style="21" customWidth="1"/>
    <col min="2819" max="2830" width="7.09765625" style="21" customWidth="1"/>
    <col min="2831" max="2831" width="2.69921875" style="21" customWidth="1"/>
    <col min="2832" max="2842" width="7.09765625" style="21" customWidth="1"/>
    <col min="2843" max="2843" width="10.59765625" style="21" customWidth="1"/>
    <col min="2844" max="3072" width="9" style="21"/>
    <col min="3073" max="3073" width="4" style="21" customWidth="1"/>
    <col min="3074" max="3074" width="3.59765625" style="21" customWidth="1"/>
    <col min="3075" max="3086" width="7.09765625" style="21" customWidth="1"/>
    <col min="3087" max="3087" width="2.69921875" style="21" customWidth="1"/>
    <col min="3088" max="3098" width="7.09765625" style="21" customWidth="1"/>
    <col min="3099" max="3099" width="10.59765625" style="21" customWidth="1"/>
    <col min="3100" max="3328" width="9" style="21"/>
    <col min="3329" max="3329" width="4" style="21" customWidth="1"/>
    <col min="3330" max="3330" width="3.59765625" style="21" customWidth="1"/>
    <col min="3331" max="3342" width="7.09765625" style="21" customWidth="1"/>
    <col min="3343" max="3343" width="2.69921875" style="21" customWidth="1"/>
    <col min="3344" max="3354" width="7.09765625" style="21" customWidth="1"/>
    <col min="3355" max="3355" width="10.59765625" style="21" customWidth="1"/>
    <col min="3356" max="3584" width="9" style="21"/>
    <col min="3585" max="3585" width="4" style="21" customWidth="1"/>
    <col min="3586" max="3586" width="3.59765625" style="21" customWidth="1"/>
    <col min="3587" max="3598" width="7.09765625" style="21" customWidth="1"/>
    <col min="3599" max="3599" width="2.69921875" style="21" customWidth="1"/>
    <col min="3600" max="3610" width="7.09765625" style="21" customWidth="1"/>
    <col min="3611" max="3611" width="10.59765625" style="21" customWidth="1"/>
    <col min="3612" max="3840" width="9" style="21"/>
    <col min="3841" max="3841" width="4" style="21" customWidth="1"/>
    <col min="3842" max="3842" width="3.59765625" style="21" customWidth="1"/>
    <col min="3843" max="3854" width="7.09765625" style="21" customWidth="1"/>
    <col min="3855" max="3855" width="2.69921875" style="21" customWidth="1"/>
    <col min="3856" max="3866" width="7.09765625" style="21" customWidth="1"/>
    <col min="3867" max="3867" width="10.59765625" style="21" customWidth="1"/>
    <col min="3868" max="4096" width="9" style="21"/>
    <col min="4097" max="4097" width="4" style="21" customWidth="1"/>
    <col min="4098" max="4098" width="3.59765625" style="21" customWidth="1"/>
    <col min="4099" max="4110" width="7.09765625" style="21" customWidth="1"/>
    <col min="4111" max="4111" width="2.69921875" style="21" customWidth="1"/>
    <col min="4112" max="4122" width="7.09765625" style="21" customWidth="1"/>
    <col min="4123" max="4123" width="10.59765625" style="21" customWidth="1"/>
    <col min="4124" max="4352" width="9" style="21"/>
    <col min="4353" max="4353" width="4" style="21" customWidth="1"/>
    <col min="4354" max="4354" width="3.59765625" style="21" customWidth="1"/>
    <col min="4355" max="4366" width="7.09765625" style="21" customWidth="1"/>
    <col min="4367" max="4367" width="2.69921875" style="21" customWidth="1"/>
    <col min="4368" max="4378" width="7.09765625" style="21" customWidth="1"/>
    <col min="4379" max="4379" width="10.59765625" style="21" customWidth="1"/>
    <col min="4380" max="4608" width="9" style="21"/>
    <col min="4609" max="4609" width="4" style="21" customWidth="1"/>
    <col min="4610" max="4610" width="3.59765625" style="21" customWidth="1"/>
    <col min="4611" max="4622" width="7.09765625" style="21" customWidth="1"/>
    <col min="4623" max="4623" width="2.69921875" style="21" customWidth="1"/>
    <col min="4624" max="4634" width="7.09765625" style="21" customWidth="1"/>
    <col min="4635" max="4635" width="10.59765625" style="21" customWidth="1"/>
    <col min="4636" max="4864" width="9" style="21"/>
    <col min="4865" max="4865" width="4" style="21" customWidth="1"/>
    <col min="4866" max="4866" width="3.59765625" style="21" customWidth="1"/>
    <col min="4867" max="4878" width="7.09765625" style="21" customWidth="1"/>
    <col min="4879" max="4879" width="2.69921875" style="21" customWidth="1"/>
    <col min="4880" max="4890" width="7.09765625" style="21" customWidth="1"/>
    <col min="4891" max="4891" width="10.59765625" style="21" customWidth="1"/>
    <col min="4892" max="5120" width="9" style="21"/>
    <col min="5121" max="5121" width="4" style="21" customWidth="1"/>
    <col min="5122" max="5122" width="3.59765625" style="21" customWidth="1"/>
    <col min="5123" max="5134" width="7.09765625" style="21" customWidth="1"/>
    <col min="5135" max="5135" width="2.69921875" style="21" customWidth="1"/>
    <col min="5136" max="5146" width="7.09765625" style="21" customWidth="1"/>
    <col min="5147" max="5147" width="10.59765625" style="21" customWidth="1"/>
    <col min="5148" max="5376" width="9" style="21"/>
    <col min="5377" max="5377" width="4" style="21" customWidth="1"/>
    <col min="5378" max="5378" width="3.59765625" style="21" customWidth="1"/>
    <col min="5379" max="5390" width="7.09765625" style="21" customWidth="1"/>
    <col min="5391" max="5391" width="2.69921875" style="21" customWidth="1"/>
    <col min="5392" max="5402" width="7.09765625" style="21" customWidth="1"/>
    <col min="5403" max="5403" width="10.59765625" style="21" customWidth="1"/>
    <col min="5404" max="5632" width="9" style="21"/>
    <col min="5633" max="5633" width="4" style="21" customWidth="1"/>
    <col min="5634" max="5634" width="3.59765625" style="21" customWidth="1"/>
    <col min="5635" max="5646" width="7.09765625" style="21" customWidth="1"/>
    <col min="5647" max="5647" width="2.69921875" style="21" customWidth="1"/>
    <col min="5648" max="5658" width="7.09765625" style="21" customWidth="1"/>
    <col min="5659" max="5659" width="10.59765625" style="21" customWidth="1"/>
    <col min="5660" max="5888" width="9" style="21"/>
    <col min="5889" max="5889" width="4" style="21" customWidth="1"/>
    <col min="5890" max="5890" width="3.59765625" style="21" customWidth="1"/>
    <col min="5891" max="5902" width="7.09765625" style="21" customWidth="1"/>
    <col min="5903" max="5903" width="2.69921875" style="21" customWidth="1"/>
    <col min="5904" max="5914" width="7.09765625" style="21" customWidth="1"/>
    <col min="5915" max="5915" width="10.59765625" style="21" customWidth="1"/>
    <col min="5916" max="6144" width="9" style="21"/>
    <col min="6145" max="6145" width="4" style="21" customWidth="1"/>
    <col min="6146" max="6146" width="3.59765625" style="21" customWidth="1"/>
    <col min="6147" max="6158" width="7.09765625" style="21" customWidth="1"/>
    <col min="6159" max="6159" width="2.69921875" style="21" customWidth="1"/>
    <col min="6160" max="6170" width="7.09765625" style="21" customWidth="1"/>
    <col min="6171" max="6171" width="10.59765625" style="21" customWidth="1"/>
    <col min="6172" max="6400" width="9" style="21"/>
    <col min="6401" max="6401" width="4" style="21" customWidth="1"/>
    <col min="6402" max="6402" width="3.59765625" style="21" customWidth="1"/>
    <col min="6403" max="6414" width="7.09765625" style="21" customWidth="1"/>
    <col min="6415" max="6415" width="2.69921875" style="21" customWidth="1"/>
    <col min="6416" max="6426" width="7.09765625" style="21" customWidth="1"/>
    <col min="6427" max="6427" width="10.59765625" style="21" customWidth="1"/>
    <col min="6428" max="6656" width="9" style="21"/>
    <col min="6657" max="6657" width="4" style="21" customWidth="1"/>
    <col min="6658" max="6658" width="3.59765625" style="21" customWidth="1"/>
    <col min="6659" max="6670" width="7.09765625" style="21" customWidth="1"/>
    <col min="6671" max="6671" width="2.69921875" style="21" customWidth="1"/>
    <col min="6672" max="6682" width="7.09765625" style="21" customWidth="1"/>
    <col min="6683" max="6683" width="10.59765625" style="21" customWidth="1"/>
    <col min="6684" max="6912" width="9" style="21"/>
    <col min="6913" max="6913" width="4" style="21" customWidth="1"/>
    <col min="6914" max="6914" width="3.59765625" style="21" customWidth="1"/>
    <col min="6915" max="6926" width="7.09765625" style="21" customWidth="1"/>
    <col min="6927" max="6927" width="2.69921875" style="21" customWidth="1"/>
    <col min="6928" max="6938" width="7.09765625" style="21" customWidth="1"/>
    <col min="6939" max="6939" width="10.59765625" style="21" customWidth="1"/>
    <col min="6940" max="7168" width="9" style="21"/>
    <col min="7169" max="7169" width="4" style="21" customWidth="1"/>
    <col min="7170" max="7170" width="3.59765625" style="21" customWidth="1"/>
    <col min="7171" max="7182" width="7.09765625" style="21" customWidth="1"/>
    <col min="7183" max="7183" width="2.69921875" style="21" customWidth="1"/>
    <col min="7184" max="7194" width="7.09765625" style="21" customWidth="1"/>
    <col min="7195" max="7195" width="10.59765625" style="21" customWidth="1"/>
    <col min="7196" max="7424" width="9" style="21"/>
    <col min="7425" max="7425" width="4" style="21" customWidth="1"/>
    <col min="7426" max="7426" width="3.59765625" style="21" customWidth="1"/>
    <col min="7427" max="7438" width="7.09765625" style="21" customWidth="1"/>
    <col min="7439" max="7439" width="2.69921875" style="21" customWidth="1"/>
    <col min="7440" max="7450" width="7.09765625" style="21" customWidth="1"/>
    <col min="7451" max="7451" width="10.59765625" style="21" customWidth="1"/>
    <col min="7452" max="7680" width="9" style="21"/>
    <col min="7681" max="7681" width="4" style="21" customWidth="1"/>
    <col min="7682" max="7682" width="3.59765625" style="21" customWidth="1"/>
    <col min="7683" max="7694" width="7.09765625" style="21" customWidth="1"/>
    <col min="7695" max="7695" width="2.69921875" style="21" customWidth="1"/>
    <col min="7696" max="7706" width="7.09765625" style="21" customWidth="1"/>
    <col min="7707" max="7707" width="10.59765625" style="21" customWidth="1"/>
    <col min="7708" max="7936" width="9" style="21"/>
    <col min="7937" max="7937" width="4" style="21" customWidth="1"/>
    <col min="7938" max="7938" width="3.59765625" style="21" customWidth="1"/>
    <col min="7939" max="7950" width="7.09765625" style="21" customWidth="1"/>
    <col min="7951" max="7951" width="2.69921875" style="21" customWidth="1"/>
    <col min="7952" max="7962" width="7.09765625" style="21" customWidth="1"/>
    <col min="7963" max="7963" width="10.59765625" style="21" customWidth="1"/>
    <col min="7964" max="8192" width="9" style="21"/>
    <col min="8193" max="8193" width="4" style="21" customWidth="1"/>
    <col min="8194" max="8194" width="3.59765625" style="21" customWidth="1"/>
    <col min="8195" max="8206" width="7.09765625" style="21" customWidth="1"/>
    <col min="8207" max="8207" width="2.69921875" style="21" customWidth="1"/>
    <col min="8208" max="8218" width="7.09765625" style="21" customWidth="1"/>
    <col min="8219" max="8219" width="10.59765625" style="21" customWidth="1"/>
    <col min="8220" max="8448" width="9" style="21"/>
    <col min="8449" max="8449" width="4" style="21" customWidth="1"/>
    <col min="8450" max="8450" width="3.59765625" style="21" customWidth="1"/>
    <col min="8451" max="8462" width="7.09765625" style="21" customWidth="1"/>
    <col min="8463" max="8463" width="2.69921875" style="21" customWidth="1"/>
    <col min="8464" max="8474" width="7.09765625" style="21" customWidth="1"/>
    <col min="8475" max="8475" width="10.59765625" style="21" customWidth="1"/>
    <col min="8476" max="8704" width="9" style="21"/>
    <col min="8705" max="8705" width="4" style="21" customWidth="1"/>
    <col min="8706" max="8706" width="3.59765625" style="21" customWidth="1"/>
    <col min="8707" max="8718" width="7.09765625" style="21" customWidth="1"/>
    <col min="8719" max="8719" width="2.69921875" style="21" customWidth="1"/>
    <col min="8720" max="8730" width="7.09765625" style="21" customWidth="1"/>
    <col min="8731" max="8731" width="10.59765625" style="21" customWidth="1"/>
    <col min="8732" max="8960" width="9" style="21"/>
    <col min="8961" max="8961" width="4" style="21" customWidth="1"/>
    <col min="8962" max="8962" width="3.59765625" style="21" customWidth="1"/>
    <col min="8963" max="8974" width="7.09765625" style="21" customWidth="1"/>
    <col min="8975" max="8975" width="2.69921875" style="21" customWidth="1"/>
    <col min="8976" max="8986" width="7.09765625" style="21" customWidth="1"/>
    <col min="8987" max="8987" width="10.59765625" style="21" customWidth="1"/>
    <col min="8988" max="9216" width="9" style="21"/>
    <col min="9217" max="9217" width="4" style="21" customWidth="1"/>
    <col min="9218" max="9218" width="3.59765625" style="21" customWidth="1"/>
    <col min="9219" max="9230" width="7.09765625" style="21" customWidth="1"/>
    <col min="9231" max="9231" width="2.69921875" style="21" customWidth="1"/>
    <col min="9232" max="9242" width="7.09765625" style="21" customWidth="1"/>
    <col min="9243" max="9243" width="10.59765625" style="21" customWidth="1"/>
    <col min="9244" max="9472" width="9" style="21"/>
    <col min="9473" max="9473" width="4" style="21" customWidth="1"/>
    <col min="9474" max="9474" width="3.59765625" style="21" customWidth="1"/>
    <col min="9475" max="9486" width="7.09765625" style="21" customWidth="1"/>
    <col min="9487" max="9487" width="2.69921875" style="21" customWidth="1"/>
    <col min="9488" max="9498" width="7.09765625" style="21" customWidth="1"/>
    <col min="9499" max="9499" width="10.59765625" style="21" customWidth="1"/>
    <col min="9500" max="9728" width="9" style="21"/>
    <col min="9729" max="9729" width="4" style="21" customWidth="1"/>
    <col min="9730" max="9730" width="3.59765625" style="21" customWidth="1"/>
    <col min="9731" max="9742" width="7.09765625" style="21" customWidth="1"/>
    <col min="9743" max="9743" width="2.69921875" style="21" customWidth="1"/>
    <col min="9744" max="9754" width="7.09765625" style="21" customWidth="1"/>
    <col min="9755" max="9755" width="10.59765625" style="21" customWidth="1"/>
    <col min="9756" max="9984" width="9" style="21"/>
    <col min="9985" max="9985" width="4" style="21" customWidth="1"/>
    <col min="9986" max="9986" width="3.59765625" style="21" customWidth="1"/>
    <col min="9987" max="9998" width="7.09765625" style="21" customWidth="1"/>
    <col min="9999" max="9999" width="2.69921875" style="21" customWidth="1"/>
    <col min="10000" max="10010" width="7.09765625" style="21" customWidth="1"/>
    <col min="10011" max="10011" width="10.59765625" style="21" customWidth="1"/>
    <col min="10012" max="10240" width="9" style="21"/>
    <col min="10241" max="10241" width="4" style="21" customWidth="1"/>
    <col min="10242" max="10242" width="3.59765625" style="21" customWidth="1"/>
    <col min="10243" max="10254" width="7.09765625" style="21" customWidth="1"/>
    <col min="10255" max="10255" width="2.69921875" style="21" customWidth="1"/>
    <col min="10256" max="10266" width="7.09765625" style="21" customWidth="1"/>
    <col min="10267" max="10267" width="10.59765625" style="21" customWidth="1"/>
    <col min="10268" max="10496" width="9" style="21"/>
    <col min="10497" max="10497" width="4" style="21" customWidth="1"/>
    <col min="10498" max="10498" width="3.59765625" style="21" customWidth="1"/>
    <col min="10499" max="10510" width="7.09765625" style="21" customWidth="1"/>
    <col min="10511" max="10511" width="2.69921875" style="21" customWidth="1"/>
    <col min="10512" max="10522" width="7.09765625" style="21" customWidth="1"/>
    <col min="10523" max="10523" width="10.59765625" style="21" customWidth="1"/>
    <col min="10524" max="10752" width="9" style="21"/>
    <col min="10753" max="10753" width="4" style="21" customWidth="1"/>
    <col min="10754" max="10754" width="3.59765625" style="21" customWidth="1"/>
    <col min="10755" max="10766" width="7.09765625" style="21" customWidth="1"/>
    <col min="10767" max="10767" width="2.69921875" style="21" customWidth="1"/>
    <col min="10768" max="10778" width="7.09765625" style="21" customWidth="1"/>
    <col min="10779" max="10779" width="10.59765625" style="21" customWidth="1"/>
    <col min="10780" max="11008" width="9" style="21"/>
    <col min="11009" max="11009" width="4" style="21" customWidth="1"/>
    <col min="11010" max="11010" width="3.59765625" style="21" customWidth="1"/>
    <col min="11011" max="11022" width="7.09765625" style="21" customWidth="1"/>
    <col min="11023" max="11023" width="2.69921875" style="21" customWidth="1"/>
    <col min="11024" max="11034" width="7.09765625" style="21" customWidth="1"/>
    <col min="11035" max="11035" width="10.59765625" style="21" customWidth="1"/>
    <col min="11036" max="11264" width="9" style="21"/>
    <col min="11265" max="11265" width="4" style="21" customWidth="1"/>
    <col min="11266" max="11266" width="3.59765625" style="21" customWidth="1"/>
    <col min="11267" max="11278" width="7.09765625" style="21" customWidth="1"/>
    <col min="11279" max="11279" width="2.69921875" style="21" customWidth="1"/>
    <col min="11280" max="11290" width="7.09765625" style="21" customWidth="1"/>
    <col min="11291" max="11291" width="10.59765625" style="21" customWidth="1"/>
    <col min="11292" max="11520" width="9" style="21"/>
    <col min="11521" max="11521" width="4" style="21" customWidth="1"/>
    <col min="11522" max="11522" width="3.59765625" style="21" customWidth="1"/>
    <col min="11523" max="11534" width="7.09765625" style="21" customWidth="1"/>
    <col min="11535" max="11535" width="2.69921875" style="21" customWidth="1"/>
    <col min="11536" max="11546" width="7.09765625" style="21" customWidth="1"/>
    <col min="11547" max="11547" width="10.59765625" style="21" customWidth="1"/>
    <col min="11548" max="11776" width="9" style="21"/>
    <col min="11777" max="11777" width="4" style="21" customWidth="1"/>
    <col min="11778" max="11778" width="3.59765625" style="21" customWidth="1"/>
    <col min="11779" max="11790" width="7.09765625" style="21" customWidth="1"/>
    <col min="11791" max="11791" width="2.69921875" style="21" customWidth="1"/>
    <col min="11792" max="11802" width="7.09765625" style="21" customWidth="1"/>
    <col min="11803" max="11803" width="10.59765625" style="21" customWidth="1"/>
    <col min="11804" max="12032" width="9" style="21"/>
    <col min="12033" max="12033" width="4" style="21" customWidth="1"/>
    <col min="12034" max="12034" width="3.59765625" style="21" customWidth="1"/>
    <col min="12035" max="12046" width="7.09765625" style="21" customWidth="1"/>
    <col min="12047" max="12047" width="2.69921875" style="21" customWidth="1"/>
    <col min="12048" max="12058" width="7.09765625" style="21" customWidth="1"/>
    <col min="12059" max="12059" width="10.59765625" style="21" customWidth="1"/>
    <col min="12060" max="12288" width="9" style="21"/>
    <col min="12289" max="12289" width="4" style="21" customWidth="1"/>
    <col min="12290" max="12290" width="3.59765625" style="21" customWidth="1"/>
    <col min="12291" max="12302" width="7.09765625" style="21" customWidth="1"/>
    <col min="12303" max="12303" width="2.69921875" style="21" customWidth="1"/>
    <col min="12304" max="12314" width="7.09765625" style="21" customWidth="1"/>
    <col min="12315" max="12315" width="10.59765625" style="21" customWidth="1"/>
    <col min="12316" max="12544" width="9" style="21"/>
    <col min="12545" max="12545" width="4" style="21" customWidth="1"/>
    <col min="12546" max="12546" width="3.59765625" style="21" customWidth="1"/>
    <col min="12547" max="12558" width="7.09765625" style="21" customWidth="1"/>
    <col min="12559" max="12559" width="2.69921875" style="21" customWidth="1"/>
    <col min="12560" max="12570" width="7.09765625" style="21" customWidth="1"/>
    <col min="12571" max="12571" width="10.59765625" style="21" customWidth="1"/>
    <col min="12572" max="12800" width="9" style="21"/>
    <col min="12801" max="12801" width="4" style="21" customWidth="1"/>
    <col min="12802" max="12802" width="3.59765625" style="21" customWidth="1"/>
    <col min="12803" max="12814" width="7.09765625" style="21" customWidth="1"/>
    <col min="12815" max="12815" width="2.69921875" style="21" customWidth="1"/>
    <col min="12816" max="12826" width="7.09765625" style="21" customWidth="1"/>
    <col min="12827" max="12827" width="10.59765625" style="21" customWidth="1"/>
    <col min="12828" max="13056" width="9" style="21"/>
    <col min="13057" max="13057" width="4" style="21" customWidth="1"/>
    <col min="13058" max="13058" width="3.59765625" style="21" customWidth="1"/>
    <col min="13059" max="13070" width="7.09765625" style="21" customWidth="1"/>
    <col min="13071" max="13071" width="2.69921875" style="21" customWidth="1"/>
    <col min="13072" max="13082" width="7.09765625" style="21" customWidth="1"/>
    <col min="13083" max="13083" width="10.59765625" style="21" customWidth="1"/>
    <col min="13084" max="13312" width="9" style="21"/>
    <col min="13313" max="13313" width="4" style="21" customWidth="1"/>
    <col min="13314" max="13314" width="3.59765625" style="21" customWidth="1"/>
    <col min="13315" max="13326" width="7.09765625" style="21" customWidth="1"/>
    <col min="13327" max="13327" width="2.69921875" style="21" customWidth="1"/>
    <col min="13328" max="13338" width="7.09765625" style="21" customWidth="1"/>
    <col min="13339" max="13339" width="10.59765625" style="21" customWidth="1"/>
    <col min="13340" max="13568" width="9" style="21"/>
    <col min="13569" max="13569" width="4" style="21" customWidth="1"/>
    <col min="13570" max="13570" width="3.59765625" style="21" customWidth="1"/>
    <col min="13571" max="13582" width="7.09765625" style="21" customWidth="1"/>
    <col min="13583" max="13583" width="2.69921875" style="21" customWidth="1"/>
    <col min="13584" max="13594" width="7.09765625" style="21" customWidth="1"/>
    <col min="13595" max="13595" width="10.59765625" style="21" customWidth="1"/>
    <col min="13596" max="13824" width="9" style="21"/>
    <col min="13825" max="13825" width="4" style="21" customWidth="1"/>
    <col min="13826" max="13826" width="3.59765625" style="21" customWidth="1"/>
    <col min="13827" max="13838" width="7.09765625" style="21" customWidth="1"/>
    <col min="13839" max="13839" width="2.69921875" style="21" customWidth="1"/>
    <col min="13840" max="13850" width="7.09765625" style="21" customWidth="1"/>
    <col min="13851" max="13851" width="10.59765625" style="21" customWidth="1"/>
    <col min="13852" max="14080" width="9" style="21"/>
    <col min="14081" max="14081" width="4" style="21" customWidth="1"/>
    <col min="14082" max="14082" width="3.59765625" style="21" customWidth="1"/>
    <col min="14083" max="14094" width="7.09765625" style="21" customWidth="1"/>
    <col min="14095" max="14095" width="2.69921875" style="21" customWidth="1"/>
    <col min="14096" max="14106" width="7.09765625" style="21" customWidth="1"/>
    <col min="14107" max="14107" width="10.59765625" style="21" customWidth="1"/>
    <col min="14108" max="14336" width="9" style="21"/>
    <col min="14337" max="14337" width="4" style="21" customWidth="1"/>
    <col min="14338" max="14338" width="3.59765625" style="21" customWidth="1"/>
    <col min="14339" max="14350" width="7.09765625" style="21" customWidth="1"/>
    <col min="14351" max="14351" width="2.69921875" style="21" customWidth="1"/>
    <col min="14352" max="14362" width="7.09765625" style="21" customWidth="1"/>
    <col min="14363" max="14363" width="10.59765625" style="21" customWidth="1"/>
    <col min="14364" max="14592" width="9" style="21"/>
    <col min="14593" max="14593" width="4" style="21" customWidth="1"/>
    <col min="14594" max="14594" width="3.59765625" style="21" customWidth="1"/>
    <col min="14595" max="14606" width="7.09765625" style="21" customWidth="1"/>
    <col min="14607" max="14607" width="2.69921875" style="21" customWidth="1"/>
    <col min="14608" max="14618" width="7.09765625" style="21" customWidth="1"/>
    <col min="14619" max="14619" width="10.59765625" style="21" customWidth="1"/>
    <col min="14620" max="14848" width="9" style="21"/>
    <col min="14849" max="14849" width="4" style="21" customWidth="1"/>
    <col min="14850" max="14850" width="3.59765625" style="21" customWidth="1"/>
    <col min="14851" max="14862" width="7.09765625" style="21" customWidth="1"/>
    <col min="14863" max="14863" width="2.69921875" style="21" customWidth="1"/>
    <col min="14864" max="14874" width="7.09765625" style="21" customWidth="1"/>
    <col min="14875" max="14875" width="10.59765625" style="21" customWidth="1"/>
    <col min="14876" max="15104" width="9" style="21"/>
    <col min="15105" max="15105" width="4" style="21" customWidth="1"/>
    <col min="15106" max="15106" width="3.59765625" style="21" customWidth="1"/>
    <col min="15107" max="15118" width="7.09765625" style="21" customWidth="1"/>
    <col min="15119" max="15119" width="2.69921875" style="21" customWidth="1"/>
    <col min="15120" max="15130" width="7.09765625" style="21" customWidth="1"/>
    <col min="15131" max="15131" width="10.59765625" style="21" customWidth="1"/>
    <col min="15132" max="15360" width="9" style="21"/>
    <col min="15361" max="15361" width="4" style="21" customWidth="1"/>
    <col min="15362" max="15362" width="3.59765625" style="21" customWidth="1"/>
    <col min="15363" max="15374" width="7.09765625" style="21" customWidth="1"/>
    <col min="15375" max="15375" width="2.69921875" style="21" customWidth="1"/>
    <col min="15376" max="15386" width="7.09765625" style="21" customWidth="1"/>
    <col min="15387" max="15387" width="10.59765625" style="21" customWidth="1"/>
    <col min="15388" max="15616" width="9" style="21"/>
    <col min="15617" max="15617" width="4" style="21" customWidth="1"/>
    <col min="15618" max="15618" width="3.59765625" style="21" customWidth="1"/>
    <col min="15619" max="15630" width="7.09765625" style="21" customWidth="1"/>
    <col min="15631" max="15631" width="2.69921875" style="21" customWidth="1"/>
    <col min="15632" max="15642" width="7.09765625" style="21" customWidth="1"/>
    <col min="15643" max="15643" width="10.59765625" style="21" customWidth="1"/>
    <col min="15644" max="15872" width="9" style="21"/>
    <col min="15873" max="15873" width="4" style="21" customWidth="1"/>
    <col min="15874" max="15874" width="3.59765625" style="21" customWidth="1"/>
    <col min="15875" max="15886" width="7.09765625" style="21" customWidth="1"/>
    <col min="15887" max="15887" width="2.69921875" style="21" customWidth="1"/>
    <col min="15888" max="15898" width="7.09765625" style="21" customWidth="1"/>
    <col min="15899" max="15899" width="10.59765625" style="21" customWidth="1"/>
    <col min="15900" max="16128" width="9" style="21"/>
    <col min="16129" max="16129" width="4" style="21" customWidth="1"/>
    <col min="16130" max="16130" width="3.59765625" style="21" customWidth="1"/>
    <col min="16131" max="16142" width="7.09765625" style="21" customWidth="1"/>
    <col min="16143" max="16143" width="2.69921875" style="21" customWidth="1"/>
    <col min="16144" max="16154" width="7.09765625" style="21" customWidth="1"/>
    <col min="16155" max="16155" width="10.59765625" style="21" customWidth="1"/>
    <col min="16156" max="16384" width="9" style="21"/>
  </cols>
  <sheetData>
    <row r="1" spans="1:28" ht="32.25" customHeight="1" x14ac:dyDescent="0.2">
      <c r="K1" s="56" t="s">
        <v>53</v>
      </c>
      <c r="L1" s="29" t="s">
        <v>54</v>
      </c>
      <c r="M1" s="59" t="str">
        <f>IF(X1&gt;0,X1,"")</f>
        <v/>
      </c>
      <c r="N1" s="30" t="s">
        <v>55</v>
      </c>
      <c r="V1" s="28" t="s">
        <v>56</v>
      </c>
      <c r="W1" s="29" t="s">
        <v>154</v>
      </c>
      <c r="X1" s="58"/>
      <c r="Y1" s="30" t="s">
        <v>55</v>
      </c>
      <c r="AB1" s="95" t="s">
        <v>101</v>
      </c>
    </row>
    <row r="2" spans="1:28" s="27" customFormat="1" ht="15" customHeight="1" x14ac:dyDescent="0.45">
      <c r="A2" s="142" t="s">
        <v>152</v>
      </c>
      <c r="B2" s="142"/>
      <c r="C2" s="142"/>
      <c r="D2" s="142"/>
      <c r="E2" s="142"/>
      <c r="F2" s="142"/>
      <c r="G2" s="142"/>
      <c r="H2" s="125" t="s">
        <v>157</v>
      </c>
      <c r="I2" s="126" t="s">
        <v>52</v>
      </c>
      <c r="J2" s="126"/>
      <c r="K2" s="23"/>
      <c r="L2" s="24"/>
      <c r="M2" s="25"/>
      <c r="N2" s="25"/>
      <c r="O2" s="26"/>
      <c r="V2" s="57" t="s">
        <v>57</v>
      </c>
      <c r="W2" s="133"/>
      <c r="X2" s="134"/>
      <c r="Y2" s="134"/>
      <c r="Z2" s="134"/>
      <c r="AA2" s="134"/>
      <c r="AB2" s="96" t="s">
        <v>99</v>
      </c>
    </row>
    <row r="3" spans="1:28" s="27" customFormat="1" ht="15" customHeight="1" thickBot="1" x14ac:dyDescent="0.2">
      <c r="A3" s="143"/>
      <c r="B3" s="143"/>
      <c r="C3" s="143"/>
      <c r="D3" s="143"/>
      <c r="E3" s="143"/>
      <c r="F3" s="143"/>
      <c r="G3" s="143"/>
      <c r="H3" s="125"/>
      <c r="I3" s="126"/>
      <c r="J3" s="126"/>
      <c r="K3" s="31"/>
      <c r="O3" s="26"/>
      <c r="V3" s="135" t="s">
        <v>156</v>
      </c>
      <c r="W3" s="127"/>
      <c r="X3" s="127"/>
      <c r="Y3" s="127"/>
      <c r="Z3" s="127"/>
      <c r="AA3" s="127"/>
      <c r="AB3" s="96" t="s">
        <v>100</v>
      </c>
    </row>
    <row r="4" spans="1:28" s="27" customFormat="1" ht="15" customHeight="1" x14ac:dyDescent="0.15">
      <c r="A4" s="128" t="s">
        <v>155</v>
      </c>
      <c r="B4" s="128"/>
      <c r="C4" s="128"/>
      <c r="D4" s="128"/>
      <c r="E4" s="130"/>
      <c r="F4" s="130"/>
      <c r="G4" s="130"/>
      <c r="H4" s="130"/>
      <c r="I4" s="32"/>
      <c r="J4" s="32"/>
      <c r="K4" s="32"/>
      <c r="O4" s="26"/>
      <c r="V4" s="135"/>
      <c r="W4" s="127"/>
      <c r="X4" s="127"/>
      <c r="Y4" s="127"/>
      <c r="Z4" s="127"/>
      <c r="AA4" s="127"/>
      <c r="AB4" s="96" t="s">
        <v>102</v>
      </c>
    </row>
    <row r="5" spans="1:28" s="27" customFormat="1" ht="12" customHeight="1" thickBot="1" x14ac:dyDescent="0.5">
      <c r="A5" s="129"/>
      <c r="B5" s="129"/>
      <c r="C5" s="129"/>
      <c r="D5" s="129"/>
      <c r="E5" s="131"/>
      <c r="F5" s="131"/>
      <c r="G5" s="131"/>
      <c r="H5" s="131"/>
      <c r="I5" s="33"/>
      <c r="O5" s="26"/>
      <c r="V5" s="132" t="s">
        <v>153</v>
      </c>
      <c r="W5" s="132"/>
      <c r="X5" s="132"/>
      <c r="Y5" s="132"/>
      <c r="Z5" s="132"/>
      <c r="AA5" s="132"/>
      <c r="AB5" s="94"/>
    </row>
    <row r="6" spans="1:28" s="41" customFormat="1" ht="12" customHeight="1" x14ac:dyDescent="0.45">
      <c r="A6" s="136" t="s">
        <v>58</v>
      </c>
      <c r="B6" s="34" t="s">
        <v>59</v>
      </c>
      <c r="C6" s="35" t="s">
        <v>60</v>
      </c>
      <c r="D6" s="36" t="s">
        <v>61</v>
      </c>
      <c r="E6" s="36" t="s">
        <v>62</v>
      </c>
      <c r="F6" s="36" t="s">
        <v>63</v>
      </c>
      <c r="G6" s="36" t="s">
        <v>64</v>
      </c>
      <c r="H6" s="36" t="s">
        <v>65</v>
      </c>
      <c r="I6" s="36" t="s">
        <v>66</v>
      </c>
      <c r="J6" s="36" t="s">
        <v>67</v>
      </c>
      <c r="K6" s="36" t="s">
        <v>68</v>
      </c>
      <c r="L6" s="36" t="s">
        <v>69</v>
      </c>
      <c r="M6" s="36" t="s">
        <v>70</v>
      </c>
      <c r="N6" s="34" t="s">
        <v>71</v>
      </c>
      <c r="O6" s="37" t="s">
        <v>59</v>
      </c>
      <c r="P6" s="35" t="s">
        <v>72</v>
      </c>
      <c r="Q6" s="36" t="s">
        <v>73</v>
      </c>
      <c r="R6" s="36" t="s">
        <v>74</v>
      </c>
      <c r="S6" s="36" t="s">
        <v>75</v>
      </c>
      <c r="T6" s="36" t="s">
        <v>76</v>
      </c>
      <c r="U6" s="36" t="s">
        <v>77</v>
      </c>
      <c r="V6" s="36" t="s">
        <v>78</v>
      </c>
      <c r="W6" s="36" t="s">
        <v>79</v>
      </c>
      <c r="X6" s="36" t="s">
        <v>80</v>
      </c>
      <c r="Y6" s="38" t="s">
        <v>81</v>
      </c>
      <c r="Z6" s="39" t="s">
        <v>82</v>
      </c>
      <c r="AA6" s="40" t="s">
        <v>83</v>
      </c>
    </row>
    <row r="7" spans="1:28" ht="12" customHeight="1" x14ac:dyDescent="0.45">
      <c r="A7" s="137"/>
      <c r="B7" s="42">
        <v>4</v>
      </c>
      <c r="C7" s="105" t="str">
        <f ca="1">IFERROR(IF(INDIRECT(C$6&amp;"!$E20")=0,"",INDIRECT(C$6&amp;"!$E20")),"")</f>
        <v/>
      </c>
      <c r="D7" s="106" t="str">
        <f t="shared" ref="D7:N7" ca="1" si="0">IFERROR(IF(INDIRECT(D$6&amp;"!$E20")=0,"",INDIRECT(D$6&amp;"!$E20")),"")</f>
        <v/>
      </c>
      <c r="E7" s="106" t="str">
        <f t="shared" ca="1" si="0"/>
        <v/>
      </c>
      <c r="F7" s="106" t="str">
        <f t="shared" ca="1" si="0"/>
        <v/>
      </c>
      <c r="G7" s="106" t="str">
        <f t="shared" ca="1" si="0"/>
        <v/>
      </c>
      <c r="H7" s="106" t="str">
        <f t="shared" ca="1" si="0"/>
        <v/>
      </c>
      <c r="I7" s="106" t="str">
        <f t="shared" ca="1" si="0"/>
        <v/>
      </c>
      <c r="J7" s="106" t="str">
        <f t="shared" ca="1" si="0"/>
        <v/>
      </c>
      <c r="K7" s="106" t="str">
        <f t="shared" ca="1" si="0"/>
        <v/>
      </c>
      <c r="L7" s="106" t="str">
        <f t="shared" ca="1" si="0"/>
        <v/>
      </c>
      <c r="M7" s="106" t="str">
        <f t="shared" ca="1" si="0"/>
        <v/>
      </c>
      <c r="N7" s="107" t="str">
        <f t="shared" ca="1" si="0"/>
        <v/>
      </c>
      <c r="O7" s="43">
        <v>4</v>
      </c>
      <c r="P7" s="105" t="str">
        <f ca="1">IFERROR(IF(INDIRECT(P$6&amp;"!$E20")=0,"",INDIRECT(P$6&amp;"!$E20")),"")</f>
        <v/>
      </c>
      <c r="Q7" s="106" t="str">
        <f t="shared" ref="Q7:Z7" ca="1" si="1">IFERROR(IF(INDIRECT(Q$6&amp;"!$E20")=0,"",INDIRECT(Q$6&amp;"!$E20")),"")</f>
        <v/>
      </c>
      <c r="R7" s="106" t="str">
        <f t="shared" ca="1" si="1"/>
        <v/>
      </c>
      <c r="S7" s="106" t="str">
        <f t="shared" ca="1" si="1"/>
        <v/>
      </c>
      <c r="T7" s="106" t="str">
        <f t="shared" ca="1" si="1"/>
        <v/>
      </c>
      <c r="U7" s="106" t="str">
        <f t="shared" ca="1" si="1"/>
        <v/>
      </c>
      <c r="V7" s="106" t="str">
        <f t="shared" ca="1" si="1"/>
        <v/>
      </c>
      <c r="W7" s="106" t="str">
        <f t="shared" ca="1" si="1"/>
        <v/>
      </c>
      <c r="X7" s="106" t="str">
        <f t="shared" ca="1" si="1"/>
        <v/>
      </c>
      <c r="Y7" s="106" t="str">
        <f t="shared" ca="1" si="1"/>
        <v/>
      </c>
      <c r="Z7" s="117" t="str">
        <f t="shared" ca="1" si="1"/>
        <v/>
      </c>
      <c r="AA7" s="118" t="str">
        <f ca="1">IF(SUM(C7:N7,P7:Z7)=0,"",SUM(C7:N7,P7:Z7))</f>
        <v/>
      </c>
    </row>
    <row r="8" spans="1:28" ht="12" customHeight="1" x14ac:dyDescent="0.45">
      <c r="A8" s="137"/>
      <c r="B8" s="44">
        <v>5</v>
      </c>
      <c r="C8" s="108" t="str">
        <f ca="1">IFERROR(IF(INDIRECT(C$6&amp;"!$E21")=0,"",INDIRECT(C$6&amp;"!$E21")),"")</f>
        <v/>
      </c>
      <c r="D8" s="109" t="str">
        <f t="shared" ref="D8:N8" ca="1" si="2">IFERROR(IF(INDIRECT(D$6&amp;"!$E21")=0,"",INDIRECT(D$6&amp;"!$E21")),"")</f>
        <v/>
      </c>
      <c r="E8" s="109" t="str">
        <f t="shared" ca="1" si="2"/>
        <v/>
      </c>
      <c r="F8" s="109" t="str">
        <f t="shared" ca="1" si="2"/>
        <v/>
      </c>
      <c r="G8" s="109" t="str">
        <f t="shared" ca="1" si="2"/>
        <v/>
      </c>
      <c r="H8" s="109" t="str">
        <f t="shared" ca="1" si="2"/>
        <v/>
      </c>
      <c r="I8" s="109" t="str">
        <f t="shared" ca="1" si="2"/>
        <v/>
      </c>
      <c r="J8" s="109" t="str">
        <f t="shared" ca="1" si="2"/>
        <v/>
      </c>
      <c r="K8" s="109" t="str">
        <f t="shared" ca="1" si="2"/>
        <v/>
      </c>
      <c r="L8" s="109" t="str">
        <f t="shared" ca="1" si="2"/>
        <v/>
      </c>
      <c r="M8" s="109" t="str">
        <f t="shared" ca="1" si="2"/>
        <v/>
      </c>
      <c r="N8" s="110" t="str">
        <f t="shared" ca="1" si="2"/>
        <v/>
      </c>
      <c r="O8" s="45">
        <v>5</v>
      </c>
      <c r="P8" s="108" t="str">
        <f ca="1">IFERROR(IF(INDIRECT(P$6&amp;"!$E21")=0,"",INDIRECT(P$6&amp;"!$E21")),"")</f>
        <v/>
      </c>
      <c r="Q8" s="109" t="str">
        <f t="shared" ref="Q8:Z8" ca="1" si="3">IFERROR(IF(INDIRECT(Q$6&amp;"!$E21")=0,"",INDIRECT(Q$6&amp;"!$E21")),"")</f>
        <v/>
      </c>
      <c r="R8" s="109" t="str">
        <f t="shared" ca="1" si="3"/>
        <v/>
      </c>
      <c r="S8" s="109" t="str">
        <f t="shared" ca="1" si="3"/>
        <v/>
      </c>
      <c r="T8" s="109" t="str">
        <f t="shared" ca="1" si="3"/>
        <v/>
      </c>
      <c r="U8" s="109" t="str">
        <f t="shared" ca="1" si="3"/>
        <v/>
      </c>
      <c r="V8" s="109" t="str">
        <f t="shared" ca="1" si="3"/>
        <v/>
      </c>
      <c r="W8" s="109" t="str">
        <f t="shared" ca="1" si="3"/>
        <v/>
      </c>
      <c r="X8" s="109" t="str">
        <f t="shared" ca="1" si="3"/>
        <v/>
      </c>
      <c r="Y8" s="109" t="str">
        <f t="shared" ca="1" si="3"/>
        <v/>
      </c>
      <c r="Z8" s="119" t="str">
        <f t="shared" ca="1" si="3"/>
        <v/>
      </c>
      <c r="AA8" s="120" t="str">
        <f ca="1">IF(SUM(C8:N8,P8:Z8)=0,"",SUM(C8:N8,P8:Z8))</f>
        <v/>
      </c>
    </row>
    <row r="9" spans="1:28" ht="12" customHeight="1" x14ac:dyDescent="0.45">
      <c r="A9" s="137"/>
      <c r="B9" s="44">
        <v>6</v>
      </c>
      <c r="C9" s="108" t="str">
        <f ca="1">IFERROR(IF(INDIRECT(C$6&amp;"!$E22")=0,"",INDIRECT(C$6&amp;"!$E22")),"")</f>
        <v/>
      </c>
      <c r="D9" s="109" t="str">
        <f t="shared" ref="D9:N9" ca="1" si="4">IFERROR(IF(INDIRECT(D$6&amp;"!$E22")=0,"",INDIRECT(D$6&amp;"!$E22")),"")</f>
        <v/>
      </c>
      <c r="E9" s="109" t="str">
        <f t="shared" ca="1" si="4"/>
        <v/>
      </c>
      <c r="F9" s="109" t="str">
        <f t="shared" ca="1" si="4"/>
        <v/>
      </c>
      <c r="G9" s="109" t="str">
        <f t="shared" ca="1" si="4"/>
        <v/>
      </c>
      <c r="H9" s="109" t="str">
        <f t="shared" ca="1" si="4"/>
        <v/>
      </c>
      <c r="I9" s="109" t="str">
        <f t="shared" ca="1" si="4"/>
        <v/>
      </c>
      <c r="J9" s="109" t="str">
        <f t="shared" ca="1" si="4"/>
        <v/>
      </c>
      <c r="K9" s="109" t="str">
        <f t="shared" ca="1" si="4"/>
        <v/>
      </c>
      <c r="L9" s="109" t="str">
        <f t="shared" ca="1" si="4"/>
        <v/>
      </c>
      <c r="M9" s="109" t="str">
        <f t="shared" ca="1" si="4"/>
        <v/>
      </c>
      <c r="N9" s="110" t="str">
        <f t="shared" ca="1" si="4"/>
        <v/>
      </c>
      <c r="O9" s="45">
        <v>6</v>
      </c>
      <c r="P9" s="108" t="str">
        <f ca="1">IFERROR(IF(INDIRECT(P$6&amp;"!$E22")=0,"",INDIRECT(P$6&amp;"!$E22")),"")</f>
        <v/>
      </c>
      <c r="Q9" s="109" t="str">
        <f t="shared" ref="Q9:Z9" ca="1" si="5">IFERROR(IF(INDIRECT(Q$6&amp;"!$E22")=0,"",INDIRECT(Q$6&amp;"!$E22")),"")</f>
        <v/>
      </c>
      <c r="R9" s="109" t="str">
        <f t="shared" ca="1" si="5"/>
        <v/>
      </c>
      <c r="S9" s="109" t="str">
        <f t="shared" ca="1" si="5"/>
        <v/>
      </c>
      <c r="T9" s="109" t="str">
        <f t="shared" ca="1" si="5"/>
        <v/>
      </c>
      <c r="U9" s="109" t="str">
        <f t="shared" ca="1" si="5"/>
        <v/>
      </c>
      <c r="V9" s="109" t="str">
        <f t="shared" ca="1" si="5"/>
        <v/>
      </c>
      <c r="W9" s="109" t="str">
        <f t="shared" ca="1" si="5"/>
        <v/>
      </c>
      <c r="X9" s="109" t="str">
        <f t="shared" ca="1" si="5"/>
        <v/>
      </c>
      <c r="Y9" s="109" t="str">
        <f t="shared" ca="1" si="5"/>
        <v/>
      </c>
      <c r="Z9" s="119" t="str">
        <f t="shared" ca="1" si="5"/>
        <v/>
      </c>
      <c r="AA9" s="120" t="str">
        <f t="shared" ref="AA9:AA17" ca="1" si="6">IF(SUM(C9:N9,P9:Z9)=0,"",SUM(C9:N9,P9:Z9))</f>
        <v/>
      </c>
    </row>
    <row r="10" spans="1:28" ht="12" customHeight="1" x14ac:dyDescent="0.45">
      <c r="A10" s="137"/>
      <c r="B10" s="44">
        <v>7</v>
      </c>
      <c r="C10" s="108" t="str">
        <f ca="1">IFERROR(IF(INDIRECT(C$6&amp;"!$E23")=0,"",INDIRECT(C$6&amp;"!$E23")),"")</f>
        <v/>
      </c>
      <c r="D10" s="109" t="str">
        <f t="shared" ref="D10:N10" ca="1" si="7">IFERROR(IF(INDIRECT(D$6&amp;"!$E23")=0,"",INDIRECT(D$6&amp;"!$E23")),"")</f>
        <v/>
      </c>
      <c r="E10" s="109" t="str">
        <f t="shared" ca="1" si="7"/>
        <v/>
      </c>
      <c r="F10" s="109" t="str">
        <f t="shared" ca="1" si="7"/>
        <v/>
      </c>
      <c r="G10" s="109" t="str">
        <f t="shared" ca="1" si="7"/>
        <v/>
      </c>
      <c r="H10" s="109" t="str">
        <f t="shared" ca="1" si="7"/>
        <v/>
      </c>
      <c r="I10" s="109" t="str">
        <f t="shared" ca="1" si="7"/>
        <v/>
      </c>
      <c r="J10" s="109" t="str">
        <f t="shared" ca="1" si="7"/>
        <v/>
      </c>
      <c r="K10" s="109" t="str">
        <f t="shared" ca="1" si="7"/>
        <v/>
      </c>
      <c r="L10" s="109" t="str">
        <f t="shared" ca="1" si="7"/>
        <v/>
      </c>
      <c r="M10" s="109" t="str">
        <f t="shared" ca="1" si="7"/>
        <v/>
      </c>
      <c r="N10" s="110" t="str">
        <f t="shared" ca="1" si="7"/>
        <v/>
      </c>
      <c r="O10" s="45">
        <v>7</v>
      </c>
      <c r="P10" s="108" t="str">
        <f ca="1">IFERROR(IF(INDIRECT(P$6&amp;"!$E23")=0,"",INDIRECT(P$6&amp;"!$E23")),"")</f>
        <v/>
      </c>
      <c r="Q10" s="109" t="str">
        <f t="shared" ref="Q10:Z10" ca="1" si="8">IFERROR(IF(INDIRECT(Q$6&amp;"!$E23")=0,"",INDIRECT(Q$6&amp;"!$E23")),"")</f>
        <v/>
      </c>
      <c r="R10" s="109" t="str">
        <f t="shared" ca="1" si="8"/>
        <v/>
      </c>
      <c r="S10" s="109" t="str">
        <f t="shared" ca="1" si="8"/>
        <v/>
      </c>
      <c r="T10" s="109" t="str">
        <f t="shared" ca="1" si="8"/>
        <v/>
      </c>
      <c r="U10" s="109" t="str">
        <f t="shared" ca="1" si="8"/>
        <v/>
      </c>
      <c r="V10" s="109" t="str">
        <f t="shared" ca="1" si="8"/>
        <v/>
      </c>
      <c r="W10" s="109" t="str">
        <f t="shared" ca="1" si="8"/>
        <v/>
      </c>
      <c r="X10" s="109" t="str">
        <f t="shared" ca="1" si="8"/>
        <v/>
      </c>
      <c r="Y10" s="109" t="str">
        <f t="shared" ca="1" si="8"/>
        <v/>
      </c>
      <c r="Z10" s="119" t="str">
        <f t="shared" ca="1" si="8"/>
        <v/>
      </c>
      <c r="AA10" s="120" t="str">
        <f t="shared" ca="1" si="6"/>
        <v/>
      </c>
    </row>
    <row r="11" spans="1:28" ht="12" customHeight="1" x14ac:dyDescent="0.45">
      <c r="A11" s="137"/>
      <c r="B11" s="44">
        <v>8</v>
      </c>
      <c r="C11" s="108" t="str">
        <f ca="1">IFERROR(IF(INDIRECT(C$6&amp;"!$E24")=0,"",INDIRECT(C$6&amp;"!$E24")),"")</f>
        <v/>
      </c>
      <c r="D11" s="109" t="str">
        <f t="shared" ref="D11:N11" ca="1" si="9">IFERROR(IF(INDIRECT(D$6&amp;"!$E24")=0,"",INDIRECT(D$6&amp;"!$E24")),"")</f>
        <v/>
      </c>
      <c r="E11" s="109" t="str">
        <f t="shared" ca="1" si="9"/>
        <v/>
      </c>
      <c r="F11" s="109" t="str">
        <f t="shared" ca="1" si="9"/>
        <v/>
      </c>
      <c r="G11" s="109" t="str">
        <f t="shared" ca="1" si="9"/>
        <v/>
      </c>
      <c r="H11" s="109" t="str">
        <f t="shared" ca="1" si="9"/>
        <v/>
      </c>
      <c r="I11" s="109" t="str">
        <f t="shared" ca="1" si="9"/>
        <v/>
      </c>
      <c r="J11" s="109" t="str">
        <f t="shared" ca="1" si="9"/>
        <v/>
      </c>
      <c r="K11" s="109" t="str">
        <f t="shared" ca="1" si="9"/>
        <v/>
      </c>
      <c r="L11" s="109" t="str">
        <f t="shared" ca="1" si="9"/>
        <v/>
      </c>
      <c r="M11" s="109" t="str">
        <f t="shared" ca="1" si="9"/>
        <v/>
      </c>
      <c r="N11" s="110" t="str">
        <f t="shared" ca="1" si="9"/>
        <v/>
      </c>
      <c r="O11" s="45">
        <v>8</v>
      </c>
      <c r="P11" s="108" t="str">
        <f ca="1">IFERROR(IF(INDIRECT(P$6&amp;"!$E24")=0,"",INDIRECT(P$6&amp;"!$E24")),"")</f>
        <v/>
      </c>
      <c r="Q11" s="109" t="str">
        <f t="shared" ref="Q11:Z11" ca="1" si="10">IFERROR(IF(INDIRECT(Q$6&amp;"!$E24")=0,"",INDIRECT(Q$6&amp;"!$E24")),"")</f>
        <v/>
      </c>
      <c r="R11" s="109" t="str">
        <f t="shared" ca="1" si="10"/>
        <v/>
      </c>
      <c r="S11" s="109" t="str">
        <f t="shared" ca="1" si="10"/>
        <v/>
      </c>
      <c r="T11" s="109" t="str">
        <f t="shared" ca="1" si="10"/>
        <v/>
      </c>
      <c r="U11" s="109" t="str">
        <f t="shared" ca="1" si="10"/>
        <v/>
      </c>
      <c r="V11" s="109" t="str">
        <f t="shared" ca="1" si="10"/>
        <v/>
      </c>
      <c r="W11" s="109" t="str">
        <f t="shared" ca="1" si="10"/>
        <v/>
      </c>
      <c r="X11" s="109" t="str">
        <f t="shared" ca="1" si="10"/>
        <v/>
      </c>
      <c r="Y11" s="109" t="str">
        <f t="shared" ca="1" si="10"/>
        <v/>
      </c>
      <c r="Z11" s="119" t="str">
        <f t="shared" ca="1" si="10"/>
        <v/>
      </c>
      <c r="AA11" s="120" t="str">
        <f t="shared" ca="1" si="6"/>
        <v/>
      </c>
    </row>
    <row r="12" spans="1:28" ht="12" customHeight="1" x14ac:dyDescent="0.45">
      <c r="A12" s="137"/>
      <c r="B12" s="44">
        <v>9</v>
      </c>
      <c r="C12" s="108" t="str">
        <f ca="1">IFERROR(IF(INDIRECT(C$6&amp;"!$E25")=0,"",INDIRECT(C$6&amp;"!$E25")),"")</f>
        <v/>
      </c>
      <c r="D12" s="109" t="str">
        <f t="shared" ref="D12:N12" ca="1" si="11">IFERROR(IF(INDIRECT(D$6&amp;"!$E25")=0,"",INDIRECT(D$6&amp;"!$E25")),"")</f>
        <v/>
      </c>
      <c r="E12" s="109" t="str">
        <f t="shared" ca="1" si="11"/>
        <v/>
      </c>
      <c r="F12" s="109" t="str">
        <f t="shared" ca="1" si="11"/>
        <v/>
      </c>
      <c r="G12" s="109" t="str">
        <f t="shared" ca="1" si="11"/>
        <v/>
      </c>
      <c r="H12" s="109" t="str">
        <f t="shared" ca="1" si="11"/>
        <v/>
      </c>
      <c r="I12" s="109" t="str">
        <f t="shared" ca="1" si="11"/>
        <v/>
      </c>
      <c r="J12" s="109" t="str">
        <f t="shared" ca="1" si="11"/>
        <v/>
      </c>
      <c r="K12" s="109" t="str">
        <f t="shared" ca="1" si="11"/>
        <v/>
      </c>
      <c r="L12" s="109" t="str">
        <f t="shared" ca="1" si="11"/>
        <v/>
      </c>
      <c r="M12" s="109" t="str">
        <f t="shared" ca="1" si="11"/>
        <v/>
      </c>
      <c r="N12" s="110" t="str">
        <f t="shared" ca="1" si="11"/>
        <v/>
      </c>
      <c r="O12" s="45">
        <v>9</v>
      </c>
      <c r="P12" s="108" t="str">
        <f ca="1">IFERROR(IF(INDIRECT(P$6&amp;"!$E25")=0,"",INDIRECT(P$6&amp;"!$E25")),"")</f>
        <v/>
      </c>
      <c r="Q12" s="109" t="str">
        <f t="shared" ref="Q12:Z12" ca="1" si="12">IFERROR(IF(INDIRECT(Q$6&amp;"!$E25")=0,"",INDIRECT(Q$6&amp;"!$E25")),"")</f>
        <v/>
      </c>
      <c r="R12" s="109" t="str">
        <f t="shared" ca="1" si="12"/>
        <v/>
      </c>
      <c r="S12" s="109" t="str">
        <f t="shared" ca="1" si="12"/>
        <v/>
      </c>
      <c r="T12" s="109" t="str">
        <f t="shared" ca="1" si="12"/>
        <v/>
      </c>
      <c r="U12" s="109" t="str">
        <f t="shared" ca="1" si="12"/>
        <v/>
      </c>
      <c r="V12" s="109" t="str">
        <f t="shared" ca="1" si="12"/>
        <v/>
      </c>
      <c r="W12" s="109" t="str">
        <f t="shared" ca="1" si="12"/>
        <v/>
      </c>
      <c r="X12" s="109" t="str">
        <f t="shared" ca="1" si="12"/>
        <v/>
      </c>
      <c r="Y12" s="109" t="str">
        <f t="shared" ca="1" si="12"/>
        <v/>
      </c>
      <c r="Z12" s="119" t="str">
        <f t="shared" ca="1" si="12"/>
        <v/>
      </c>
      <c r="AA12" s="120" t="str">
        <f t="shared" ca="1" si="6"/>
        <v/>
      </c>
    </row>
    <row r="13" spans="1:28" ht="12" customHeight="1" x14ac:dyDescent="0.45">
      <c r="A13" s="137"/>
      <c r="B13" s="44">
        <v>10</v>
      </c>
      <c r="C13" s="108" t="str">
        <f ca="1">IFERROR(IF(INDIRECT(C$6&amp;"!$E26")=0,"",INDIRECT(C$6&amp;"!$E26")),"")</f>
        <v/>
      </c>
      <c r="D13" s="109" t="str">
        <f t="shared" ref="D13:N13" ca="1" si="13">IFERROR(IF(INDIRECT(D$6&amp;"!$E26")=0,"",INDIRECT(D$6&amp;"!$E26")),"")</f>
        <v/>
      </c>
      <c r="E13" s="109" t="str">
        <f t="shared" ca="1" si="13"/>
        <v/>
      </c>
      <c r="F13" s="109" t="str">
        <f t="shared" ca="1" si="13"/>
        <v/>
      </c>
      <c r="G13" s="109" t="str">
        <f t="shared" ca="1" si="13"/>
        <v/>
      </c>
      <c r="H13" s="109" t="str">
        <f t="shared" ca="1" si="13"/>
        <v/>
      </c>
      <c r="I13" s="109" t="str">
        <f t="shared" ca="1" si="13"/>
        <v/>
      </c>
      <c r="J13" s="109" t="str">
        <f t="shared" ca="1" si="13"/>
        <v/>
      </c>
      <c r="K13" s="109" t="str">
        <f t="shared" ca="1" si="13"/>
        <v/>
      </c>
      <c r="L13" s="109" t="str">
        <f t="shared" ca="1" si="13"/>
        <v/>
      </c>
      <c r="M13" s="109" t="str">
        <f t="shared" ca="1" si="13"/>
        <v/>
      </c>
      <c r="N13" s="110" t="str">
        <f t="shared" ca="1" si="13"/>
        <v/>
      </c>
      <c r="O13" s="45">
        <v>10</v>
      </c>
      <c r="P13" s="108" t="str">
        <f ca="1">IFERROR(IF(INDIRECT(P$6&amp;"!$E26")=0,"",INDIRECT(P$6&amp;"!$E26")),"")</f>
        <v/>
      </c>
      <c r="Q13" s="109" t="str">
        <f t="shared" ref="Q13:Z13" ca="1" si="14">IFERROR(IF(INDIRECT(Q$6&amp;"!$E26")=0,"",INDIRECT(Q$6&amp;"!$E26")),"")</f>
        <v/>
      </c>
      <c r="R13" s="109" t="str">
        <f t="shared" ca="1" si="14"/>
        <v/>
      </c>
      <c r="S13" s="109" t="str">
        <f t="shared" ca="1" si="14"/>
        <v/>
      </c>
      <c r="T13" s="109" t="str">
        <f t="shared" ca="1" si="14"/>
        <v/>
      </c>
      <c r="U13" s="109" t="str">
        <f t="shared" ca="1" si="14"/>
        <v/>
      </c>
      <c r="V13" s="109" t="str">
        <f t="shared" ca="1" si="14"/>
        <v/>
      </c>
      <c r="W13" s="109" t="str">
        <f t="shared" ca="1" si="14"/>
        <v/>
      </c>
      <c r="X13" s="109" t="str">
        <f t="shared" ca="1" si="14"/>
        <v/>
      </c>
      <c r="Y13" s="109" t="str">
        <f t="shared" ca="1" si="14"/>
        <v/>
      </c>
      <c r="Z13" s="119" t="str">
        <f t="shared" ca="1" si="14"/>
        <v/>
      </c>
      <c r="AA13" s="120" t="str">
        <f t="shared" ca="1" si="6"/>
        <v/>
      </c>
    </row>
    <row r="14" spans="1:28" ht="12" customHeight="1" x14ac:dyDescent="0.45">
      <c r="A14" s="137"/>
      <c r="B14" s="44">
        <v>11</v>
      </c>
      <c r="C14" s="108" t="str">
        <f ca="1">IFERROR(IF(INDIRECT(C$6&amp;"!$E27")=0,"",INDIRECT(C$6&amp;"!$E27")),"")</f>
        <v/>
      </c>
      <c r="D14" s="109" t="str">
        <f t="shared" ref="D14:N14" ca="1" si="15">IFERROR(IF(INDIRECT(D$6&amp;"!$E27")=0,"",INDIRECT(D$6&amp;"!$E27")),"")</f>
        <v/>
      </c>
      <c r="E14" s="109" t="str">
        <f t="shared" ca="1" si="15"/>
        <v/>
      </c>
      <c r="F14" s="109" t="str">
        <f t="shared" ca="1" si="15"/>
        <v/>
      </c>
      <c r="G14" s="109" t="str">
        <f t="shared" ca="1" si="15"/>
        <v/>
      </c>
      <c r="H14" s="109" t="str">
        <f t="shared" ca="1" si="15"/>
        <v/>
      </c>
      <c r="I14" s="109" t="str">
        <f t="shared" ca="1" si="15"/>
        <v/>
      </c>
      <c r="J14" s="109" t="str">
        <f t="shared" ca="1" si="15"/>
        <v/>
      </c>
      <c r="K14" s="109" t="str">
        <f t="shared" ca="1" si="15"/>
        <v/>
      </c>
      <c r="L14" s="109" t="str">
        <f t="shared" ca="1" si="15"/>
        <v/>
      </c>
      <c r="M14" s="109" t="str">
        <f t="shared" ca="1" si="15"/>
        <v/>
      </c>
      <c r="N14" s="110" t="str">
        <f t="shared" ca="1" si="15"/>
        <v/>
      </c>
      <c r="O14" s="45">
        <v>11</v>
      </c>
      <c r="P14" s="108" t="str">
        <f ca="1">IFERROR(IF(INDIRECT(P$6&amp;"!$E27")=0,"",INDIRECT(P$6&amp;"!$E27")),"")</f>
        <v/>
      </c>
      <c r="Q14" s="109" t="str">
        <f t="shared" ref="Q14:Z14" ca="1" si="16">IFERROR(IF(INDIRECT(Q$6&amp;"!$E27")=0,"",INDIRECT(Q$6&amp;"!$E27")),"")</f>
        <v/>
      </c>
      <c r="R14" s="109" t="str">
        <f t="shared" ca="1" si="16"/>
        <v/>
      </c>
      <c r="S14" s="109" t="str">
        <f t="shared" ca="1" si="16"/>
        <v/>
      </c>
      <c r="T14" s="109" t="str">
        <f t="shared" ca="1" si="16"/>
        <v/>
      </c>
      <c r="U14" s="109" t="str">
        <f t="shared" ca="1" si="16"/>
        <v/>
      </c>
      <c r="V14" s="109" t="str">
        <f t="shared" ca="1" si="16"/>
        <v/>
      </c>
      <c r="W14" s="109" t="str">
        <f t="shared" ca="1" si="16"/>
        <v/>
      </c>
      <c r="X14" s="109" t="str">
        <f t="shared" ca="1" si="16"/>
        <v/>
      </c>
      <c r="Y14" s="109" t="str">
        <f t="shared" ca="1" si="16"/>
        <v/>
      </c>
      <c r="Z14" s="119" t="str">
        <f t="shared" ca="1" si="16"/>
        <v/>
      </c>
      <c r="AA14" s="120" t="str">
        <f t="shared" ca="1" si="6"/>
        <v/>
      </c>
    </row>
    <row r="15" spans="1:28" ht="12" customHeight="1" x14ac:dyDescent="0.45">
      <c r="A15" s="137"/>
      <c r="B15" s="44">
        <v>12</v>
      </c>
      <c r="C15" s="108" t="str">
        <f ca="1">IFERROR(IF(INDIRECT(C$6&amp;"!$E28")=0,"",INDIRECT(C$6&amp;"!$E28")),"")</f>
        <v/>
      </c>
      <c r="D15" s="109" t="str">
        <f t="shared" ref="D15:N15" ca="1" si="17">IFERROR(IF(INDIRECT(D$6&amp;"!$E28")=0,"",INDIRECT(D$6&amp;"!$E28")),"")</f>
        <v/>
      </c>
      <c r="E15" s="109" t="str">
        <f t="shared" ca="1" si="17"/>
        <v/>
      </c>
      <c r="F15" s="109" t="str">
        <f t="shared" ca="1" si="17"/>
        <v/>
      </c>
      <c r="G15" s="109" t="str">
        <f t="shared" ca="1" si="17"/>
        <v/>
      </c>
      <c r="H15" s="109" t="str">
        <f t="shared" ca="1" si="17"/>
        <v/>
      </c>
      <c r="I15" s="109" t="str">
        <f t="shared" ca="1" si="17"/>
        <v/>
      </c>
      <c r="J15" s="109" t="str">
        <f t="shared" ca="1" si="17"/>
        <v/>
      </c>
      <c r="K15" s="109" t="str">
        <f t="shared" ca="1" si="17"/>
        <v/>
      </c>
      <c r="L15" s="109" t="str">
        <f t="shared" ca="1" si="17"/>
        <v/>
      </c>
      <c r="M15" s="109" t="str">
        <f t="shared" ca="1" si="17"/>
        <v/>
      </c>
      <c r="N15" s="110" t="str">
        <f t="shared" ca="1" si="17"/>
        <v/>
      </c>
      <c r="O15" s="45">
        <v>12</v>
      </c>
      <c r="P15" s="108" t="str">
        <f ca="1">IFERROR(IF(INDIRECT(P$6&amp;"!$E28")=0,"",INDIRECT(P$6&amp;"!$E28")),"")</f>
        <v/>
      </c>
      <c r="Q15" s="109" t="str">
        <f t="shared" ref="Q15:Z15" ca="1" si="18">IFERROR(IF(INDIRECT(Q$6&amp;"!$E28")=0,"",INDIRECT(Q$6&amp;"!$E28")),"")</f>
        <v/>
      </c>
      <c r="R15" s="109" t="str">
        <f t="shared" ca="1" si="18"/>
        <v/>
      </c>
      <c r="S15" s="109" t="str">
        <f t="shared" ca="1" si="18"/>
        <v/>
      </c>
      <c r="T15" s="109" t="str">
        <f t="shared" ca="1" si="18"/>
        <v/>
      </c>
      <c r="U15" s="109" t="str">
        <f t="shared" ca="1" si="18"/>
        <v/>
      </c>
      <c r="V15" s="109" t="str">
        <f t="shared" ca="1" si="18"/>
        <v/>
      </c>
      <c r="W15" s="109" t="str">
        <f t="shared" ca="1" si="18"/>
        <v/>
      </c>
      <c r="X15" s="109" t="str">
        <f t="shared" ca="1" si="18"/>
        <v/>
      </c>
      <c r="Y15" s="109" t="str">
        <f t="shared" ca="1" si="18"/>
        <v/>
      </c>
      <c r="Z15" s="119" t="str">
        <f t="shared" ca="1" si="18"/>
        <v/>
      </c>
      <c r="AA15" s="120" t="str">
        <f t="shared" ca="1" si="6"/>
        <v/>
      </c>
    </row>
    <row r="16" spans="1:28" ht="12" customHeight="1" x14ac:dyDescent="0.45">
      <c r="A16" s="137"/>
      <c r="B16" s="44">
        <v>1</v>
      </c>
      <c r="C16" s="108" t="str">
        <f ca="1">IFERROR(IF(INDIRECT(C$6&amp;"!$E29")=0,"",INDIRECT(C$6&amp;"!$E29")),"")</f>
        <v/>
      </c>
      <c r="D16" s="109" t="str">
        <f t="shared" ref="D16:N16" ca="1" si="19">IFERROR(IF(INDIRECT(D$6&amp;"!$E29")=0,"",INDIRECT(D$6&amp;"!$E29")),"")</f>
        <v/>
      </c>
      <c r="E16" s="109" t="str">
        <f t="shared" ca="1" si="19"/>
        <v/>
      </c>
      <c r="F16" s="109" t="str">
        <f t="shared" ca="1" si="19"/>
        <v/>
      </c>
      <c r="G16" s="109" t="str">
        <f t="shared" ca="1" si="19"/>
        <v/>
      </c>
      <c r="H16" s="109" t="str">
        <f t="shared" ca="1" si="19"/>
        <v/>
      </c>
      <c r="I16" s="109" t="str">
        <f t="shared" ca="1" si="19"/>
        <v/>
      </c>
      <c r="J16" s="109" t="str">
        <f t="shared" ca="1" si="19"/>
        <v/>
      </c>
      <c r="K16" s="109" t="str">
        <f t="shared" ca="1" si="19"/>
        <v/>
      </c>
      <c r="L16" s="109" t="str">
        <f t="shared" ca="1" si="19"/>
        <v/>
      </c>
      <c r="M16" s="109" t="str">
        <f t="shared" ca="1" si="19"/>
        <v/>
      </c>
      <c r="N16" s="110" t="str">
        <f t="shared" ca="1" si="19"/>
        <v/>
      </c>
      <c r="O16" s="45">
        <v>1</v>
      </c>
      <c r="P16" s="108" t="str">
        <f ca="1">IFERROR(IF(INDIRECT(P$6&amp;"!$E29")=0,"",INDIRECT(P$6&amp;"!$E29")),"")</f>
        <v/>
      </c>
      <c r="Q16" s="109" t="str">
        <f t="shared" ref="Q16:Z16" ca="1" si="20">IFERROR(IF(INDIRECT(Q$6&amp;"!$E29")=0,"",INDIRECT(Q$6&amp;"!$E29")),"")</f>
        <v/>
      </c>
      <c r="R16" s="109" t="str">
        <f t="shared" ca="1" si="20"/>
        <v/>
      </c>
      <c r="S16" s="109" t="str">
        <f t="shared" ca="1" si="20"/>
        <v/>
      </c>
      <c r="T16" s="109" t="str">
        <f t="shared" ca="1" si="20"/>
        <v/>
      </c>
      <c r="U16" s="109" t="str">
        <f t="shared" ca="1" si="20"/>
        <v/>
      </c>
      <c r="V16" s="109" t="str">
        <f t="shared" ca="1" si="20"/>
        <v/>
      </c>
      <c r="W16" s="109" t="str">
        <f t="shared" ca="1" si="20"/>
        <v/>
      </c>
      <c r="X16" s="109" t="str">
        <f t="shared" ca="1" si="20"/>
        <v/>
      </c>
      <c r="Y16" s="109" t="str">
        <f t="shared" ca="1" si="20"/>
        <v/>
      </c>
      <c r="Z16" s="119" t="str">
        <f t="shared" ca="1" si="20"/>
        <v/>
      </c>
      <c r="AA16" s="120" t="str">
        <f t="shared" ca="1" si="6"/>
        <v/>
      </c>
      <c r="AB16" s="97" t="s">
        <v>103</v>
      </c>
    </row>
    <row r="17" spans="1:27" ht="12" customHeight="1" x14ac:dyDescent="0.45">
      <c r="A17" s="137"/>
      <c r="B17" s="44">
        <v>2</v>
      </c>
      <c r="C17" s="108" t="str">
        <f ca="1">IFERROR(IF(INDIRECT(C$6&amp;"!$E30")=0,"",INDIRECT(C$6&amp;"!$E30")),"")</f>
        <v/>
      </c>
      <c r="D17" s="109" t="str">
        <f t="shared" ref="D17:N17" ca="1" si="21">IFERROR(IF(INDIRECT(D$6&amp;"!$E30")=0,"",INDIRECT(D$6&amp;"!$E30")),"")</f>
        <v/>
      </c>
      <c r="E17" s="109" t="str">
        <f t="shared" ca="1" si="21"/>
        <v/>
      </c>
      <c r="F17" s="109" t="str">
        <f t="shared" ca="1" si="21"/>
        <v/>
      </c>
      <c r="G17" s="109" t="str">
        <f t="shared" ca="1" si="21"/>
        <v/>
      </c>
      <c r="H17" s="109" t="str">
        <f t="shared" ca="1" si="21"/>
        <v/>
      </c>
      <c r="I17" s="109" t="str">
        <f t="shared" ca="1" si="21"/>
        <v/>
      </c>
      <c r="J17" s="109" t="str">
        <f t="shared" ca="1" si="21"/>
        <v/>
      </c>
      <c r="K17" s="109" t="str">
        <f t="shared" ca="1" si="21"/>
        <v/>
      </c>
      <c r="L17" s="109" t="str">
        <f t="shared" ca="1" si="21"/>
        <v/>
      </c>
      <c r="M17" s="109" t="str">
        <f t="shared" ca="1" si="21"/>
        <v/>
      </c>
      <c r="N17" s="110" t="str">
        <f t="shared" ca="1" si="21"/>
        <v/>
      </c>
      <c r="O17" s="45">
        <v>2</v>
      </c>
      <c r="P17" s="108" t="str">
        <f ca="1">IFERROR(IF(INDIRECT(P$6&amp;"!$E30")=0,"",INDIRECT(P$6&amp;"!$E30")),"")</f>
        <v/>
      </c>
      <c r="Q17" s="109" t="str">
        <f t="shared" ref="Q17:Z17" ca="1" si="22">IFERROR(IF(INDIRECT(Q$6&amp;"!$E30")=0,"",INDIRECT(Q$6&amp;"!$E30")),"")</f>
        <v/>
      </c>
      <c r="R17" s="109" t="str">
        <f t="shared" ca="1" si="22"/>
        <v/>
      </c>
      <c r="S17" s="109" t="str">
        <f t="shared" ca="1" si="22"/>
        <v/>
      </c>
      <c r="T17" s="109" t="str">
        <f t="shared" ca="1" si="22"/>
        <v/>
      </c>
      <c r="U17" s="109" t="str">
        <f t="shared" ca="1" si="22"/>
        <v/>
      </c>
      <c r="V17" s="109" t="str">
        <f t="shared" ca="1" si="22"/>
        <v/>
      </c>
      <c r="W17" s="109" t="str">
        <f t="shared" ca="1" si="22"/>
        <v/>
      </c>
      <c r="X17" s="109" t="str">
        <f t="shared" ca="1" si="22"/>
        <v/>
      </c>
      <c r="Y17" s="109" t="str">
        <f t="shared" ca="1" si="22"/>
        <v/>
      </c>
      <c r="Z17" s="119" t="str">
        <f t="shared" ca="1" si="22"/>
        <v/>
      </c>
      <c r="AA17" s="120" t="str">
        <f t="shared" ca="1" si="6"/>
        <v/>
      </c>
    </row>
    <row r="18" spans="1:27" ht="12" customHeight="1" thickBot="1" x14ac:dyDescent="0.5">
      <c r="A18" s="137"/>
      <c r="B18" s="46">
        <v>3</v>
      </c>
      <c r="C18" s="111" t="str">
        <f ca="1">IFERROR(IF(INDIRECT(C$6&amp;"!$E31")=0,"",INDIRECT(C$6&amp;"!$E31")),"")</f>
        <v/>
      </c>
      <c r="D18" s="112" t="str">
        <f t="shared" ref="D18:N18" ca="1" si="23">IFERROR(IF(INDIRECT(D$6&amp;"!$E31")=0,"",INDIRECT(D$6&amp;"!$E31")),"")</f>
        <v/>
      </c>
      <c r="E18" s="112" t="str">
        <f t="shared" ca="1" si="23"/>
        <v/>
      </c>
      <c r="F18" s="112" t="str">
        <f t="shared" ca="1" si="23"/>
        <v/>
      </c>
      <c r="G18" s="112" t="str">
        <f t="shared" ca="1" si="23"/>
        <v/>
      </c>
      <c r="H18" s="112" t="str">
        <f t="shared" ca="1" si="23"/>
        <v/>
      </c>
      <c r="I18" s="112" t="str">
        <f t="shared" ca="1" si="23"/>
        <v/>
      </c>
      <c r="J18" s="112" t="str">
        <f t="shared" ca="1" si="23"/>
        <v/>
      </c>
      <c r="K18" s="112" t="str">
        <f t="shared" ca="1" si="23"/>
        <v/>
      </c>
      <c r="L18" s="112" t="str">
        <f t="shared" ca="1" si="23"/>
        <v/>
      </c>
      <c r="M18" s="112" t="str">
        <f t="shared" ca="1" si="23"/>
        <v/>
      </c>
      <c r="N18" s="113" t="str">
        <f t="shared" ca="1" si="23"/>
        <v/>
      </c>
      <c r="O18" s="47">
        <v>3</v>
      </c>
      <c r="P18" s="111" t="str">
        <f ca="1">IFERROR(IF(INDIRECT(P$6&amp;"!$E31")=0,"",INDIRECT(P$6&amp;"!$E31")),"")</f>
        <v/>
      </c>
      <c r="Q18" s="112" t="str">
        <f t="shared" ref="Q18:Z18" ca="1" si="24">IFERROR(IF(INDIRECT(Q$6&amp;"!$E31")=0,"",INDIRECT(Q$6&amp;"!$E31")),"")</f>
        <v/>
      </c>
      <c r="R18" s="112" t="str">
        <f t="shared" ca="1" si="24"/>
        <v/>
      </c>
      <c r="S18" s="112" t="str">
        <f t="shared" ca="1" si="24"/>
        <v/>
      </c>
      <c r="T18" s="112" t="str">
        <f t="shared" ca="1" si="24"/>
        <v/>
      </c>
      <c r="U18" s="112" t="str">
        <f t="shared" ca="1" si="24"/>
        <v/>
      </c>
      <c r="V18" s="112" t="str">
        <f t="shared" ca="1" si="24"/>
        <v/>
      </c>
      <c r="W18" s="112" t="str">
        <f t="shared" ca="1" si="24"/>
        <v/>
      </c>
      <c r="X18" s="112" t="str">
        <f t="shared" ca="1" si="24"/>
        <v/>
      </c>
      <c r="Y18" s="112" t="str">
        <f t="shared" ca="1" si="24"/>
        <v/>
      </c>
      <c r="Z18" s="121" t="str">
        <f t="shared" ca="1" si="24"/>
        <v/>
      </c>
      <c r="AA18" s="122" t="str">
        <f ca="1">IF(SUM(C18:N18,P18:Z18)=0,"",SUM(C18:N18,P18:Z18))</f>
        <v/>
      </c>
    </row>
    <row r="19" spans="1:27" ht="15" customHeight="1" thickTop="1" thickBot="1" x14ac:dyDescent="0.5">
      <c r="A19" s="138"/>
      <c r="B19" s="48" t="s">
        <v>84</v>
      </c>
      <c r="C19" s="114" t="str">
        <f ca="1">IF(SUM(C7:C18)=0,"",SUM(C7:C18))</f>
        <v/>
      </c>
      <c r="D19" s="115" t="str">
        <f t="shared" ref="D19:N19" ca="1" si="25">IF(SUM(D7:D18)=0,"",SUM(D7:D18))</f>
        <v/>
      </c>
      <c r="E19" s="115" t="str">
        <f t="shared" ca="1" si="25"/>
        <v/>
      </c>
      <c r="F19" s="115" t="str">
        <f t="shared" ca="1" si="25"/>
        <v/>
      </c>
      <c r="G19" s="115" t="str">
        <f t="shared" ca="1" si="25"/>
        <v/>
      </c>
      <c r="H19" s="115" t="str">
        <f t="shared" ca="1" si="25"/>
        <v/>
      </c>
      <c r="I19" s="115" t="str">
        <f t="shared" ca="1" si="25"/>
        <v/>
      </c>
      <c r="J19" s="115" t="str">
        <f t="shared" ca="1" si="25"/>
        <v/>
      </c>
      <c r="K19" s="115" t="str">
        <f t="shared" ca="1" si="25"/>
        <v/>
      </c>
      <c r="L19" s="115" t="str">
        <f t="shared" ca="1" si="25"/>
        <v/>
      </c>
      <c r="M19" s="115" t="str">
        <f t="shared" ca="1" si="25"/>
        <v/>
      </c>
      <c r="N19" s="116" t="str">
        <f t="shared" ca="1" si="25"/>
        <v/>
      </c>
      <c r="O19" s="49" t="s">
        <v>84</v>
      </c>
      <c r="P19" s="114" t="str">
        <f t="shared" ref="P19:AA19" ca="1" si="26">IF(SUM(P7:P18)=0,"",SUM(P7:P18))</f>
        <v/>
      </c>
      <c r="Q19" s="115" t="str">
        <f t="shared" ca="1" si="26"/>
        <v/>
      </c>
      <c r="R19" s="115" t="str">
        <f t="shared" ca="1" si="26"/>
        <v/>
      </c>
      <c r="S19" s="115" t="str">
        <f t="shared" ca="1" si="26"/>
        <v/>
      </c>
      <c r="T19" s="115" t="str">
        <f t="shared" ca="1" si="26"/>
        <v/>
      </c>
      <c r="U19" s="115" t="str">
        <f t="shared" ca="1" si="26"/>
        <v/>
      </c>
      <c r="V19" s="115" t="str">
        <f t="shared" ca="1" si="26"/>
        <v/>
      </c>
      <c r="W19" s="115" t="str">
        <f t="shared" ca="1" si="26"/>
        <v/>
      </c>
      <c r="X19" s="115" t="str">
        <f t="shared" ca="1" si="26"/>
        <v/>
      </c>
      <c r="Y19" s="115" t="str">
        <f t="shared" ca="1" si="26"/>
        <v/>
      </c>
      <c r="Z19" s="123" t="str">
        <f t="shared" ca="1" si="26"/>
        <v/>
      </c>
      <c r="AA19" s="124" t="str">
        <f t="shared" ca="1" si="26"/>
        <v/>
      </c>
    </row>
    <row r="20" spans="1:27" ht="9" customHeight="1" thickBot="1" x14ac:dyDescent="0.5"/>
    <row r="21" spans="1:27" ht="12" customHeight="1" x14ac:dyDescent="0.45">
      <c r="A21" s="139" t="s">
        <v>85</v>
      </c>
      <c r="B21" s="34" t="s">
        <v>59</v>
      </c>
      <c r="C21" s="35" t="s">
        <v>60</v>
      </c>
      <c r="D21" s="36" t="s">
        <v>61</v>
      </c>
      <c r="E21" s="36" t="s">
        <v>62</v>
      </c>
      <c r="F21" s="36" t="s">
        <v>63</v>
      </c>
      <c r="G21" s="36" t="s">
        <v>64</v>
      </c>
      <c r="H21" s="36" t="s">
        <v>65</v>
      </c>
      <c r="I21" s="36" t="s">
        <v>66</v>
      </c>
      <c r="J21" s="36" t="s">
        <v>67</v>
      </c>
      <c r="K21" s="36" t="s">
        <v>68</v>
      </c>
      <c r="L21" s="36" t="s">
        <v>69</v>
      </c>
      <c r="M21" s="36" t="s">
        <v>70</v>
      </c>
      <c r="N21" s="34" t="s">
        <v>71</v>
      </c>
      <c r="O21" s="37" t="s">
        <v>59</v>
      </c>
      <c r="P21" s="35" t="s">
        <v>72</v>
      </c>
      <c r="Q21" s="36" t="s">
        <v>73</v>
      </c>
      <c r="R21" s="36" t="s">
        <v>74</v>
      </c>
      <c r="S21" s="36" t="s">
        <v>75</v>
      </c>
      <c r="T21" s="36" t="s">
        <v>76</v>
      </c>
      <c r="U21" s="36" t="s">
        <v>77</v>
      </c>
      <c r="V21" s="36" t="s">
        <v>78</v>
      </c>
      <c r="W21" s="36" t="s">
        <v>79</v>
      </c>
      <c r="X21" s="36" t="s">
        <v>80</v>
      </c>
      <c r="Y21" s="38" t="s">
        <v>93</v>
      </c>
      <c r="Z21" s="39" t="s">
        <v>82</v>
      </c>
      <c r="AA21" s="40" t="s">
        <v>83</v>
      </c>
    </row>
    <row r="22" spans="1:27" ht="12" customHeight="1" x14ac:dyDescent="0.45">
      <c r="A22" s="140"/>
      <c r="B22" s="42">
        <v>4</v>
      </c>
      <c r="C22" s="105" t="str">
        <f t="shared" ref="C22:N22" ca="1" si="27">IFERROR(IF(INDIRECT(C$6&amp;"!$G20")=0,"",INDIRECT(C$6&amp;"!$G20")),"")</f>
        <v/>
      </c>
      <c r="D22" s="106" t="str">
        <f t="shared" ca="1" si="27"/>
        <v/>
      </c>
      <c r="E22" s="106" t="str">
        <f t="shared" ca="1" si="27"/>
        <v/>
      </c>
      <c r="F22" s="106" t="str">
        <f t="shared" ca="1" si="27"/>
        <v/>
      </c>
      <c r="G22" s="106" t="str">
        <f t="shared" ca="1" si="27"/>
        <v/>
      </c>
      <c r="H22" s="106" t="str">
        <f t="shared" ca="1" si="27"/>
        <v/>
      </c>
      <c r="I22" s="106" t="str">
        <f t="shared" ca="1" si="27"/>
        <v/>
      </c>
      <c r="J22" s="106" t="str">
        <f t="shared" ca="1" si="27"/>
        <v/>
      </c>
      <c r="K22" s="106" t="str">
        <f t="shared" ca="1" si="27"/>
        <v/>
      </c>
      <c r="L22" s="106" t="str">
        <f t="shared" ca="1" si="27"/>
        <v/>
      </c>
      <c r="M22" s="106" t="str">
        <f t="shared" ca="1" si="27"/>
        <v/>
      </c>
      <c r="N22" s="107" t="str">
        <f t="shared" ca="1" si="27"/>
        <v/>
      </c>
      <c r="O22" s="43">
        <v>4</v>
      </c>
      <c r="P22" s="105" t="str">
        <f t="shared" ref="P22:Z22" ca="1" si="28">IFERROR(IF(INDIRECT(P$6&amp;"!$G20")=0,"",INDIRECT(P$6&amp;"!$G20")),"")</f>
        <v/>
      </c>
      <c r="Q22" s="106" t="str">
        <f t="shared" ca="1" si="28"/>
        <v/>
      </c>
      <c r="R22" s="106" t="str">
        <f t="shared" ca="1" si="28"/>
        <v/>
      </c>
      <c r="S22" s="106" t="str">
        <f t="shared" ca="1" si="28"/>
        <v/>
      </c>
      <c r="T22" s="106" t="str">
        <f t="shared" ca="1" si="28"/>
        <v/>
      </c>
      <c r="U22" s="106" t="str">
        <f t="shared" ca="1" si="28"/>
        <v/>
      </c>
      <c r="V22" s="106" t="str">
        <f t="shared" ca="1" si="28"/>
        <v/>
      </c>
      <c r="W22" s="106" t="str">
        <f t="shared" ca="1" si="28"/>
        <v/>
      </c>
      <c r="X22" s="106" t="str">
        <f t="shared" ca="1" si="28"/>
        <v/>
      </c>
      <c r="Y22" s="106" t="str">
        <f t="shared" ca="1" si="28"/>
        <v/>
      </c>
      <c r="Z22" s="117" t="str">
        <f t="shared" ca="1" si="28"/>
        <v/>
      </c>
      <c r="AA22" s="118" t="str">
        <f ca="1">IF(SUM(C22:N22,P22:Z22)=0,"",SUM(C22:N22,P22:Z22))</f>
        <v/>
      </c>
    </row>
    <row r="23" spans="1:27" ht="12" customHeight="1" x14ac:dyDescent="0.45">
      <c r="A23" s="140"/>
      <c r="B23" s="44">
        <v>5</v>
      </c>
      <c r="C23" s="108" t="str">
        <f t="shared" ref="C23:N23" ca="1" si="29">IFERROR(IF(INDIRECT(C$6&amp;"!$G21")=0,"",INDIRECT(C$6&amp;"!$G21")),"")</f>
        <v/>
      </c>
      <c r="D23" s="109" t="str">
        <f t="shared" ca="1" si="29"/>
        <v/>
      </c>
      <c r="E23" s="109" t="str">
        <f t="shared" ca="1" si="29"/>
        <v/>
      </c>
      <c r="F23" s="109" t="str">
        <f t="shared" ca="1" si="29"/>
        <v/>
      </c>
      <c r="G23" s="109" t="str">
        <f t="shared" ca="1" si="29"/>
        <v/>
      </c>
      <c r="H23" s="109" t="str">
        <f t="shared" ca="1" si="29"/>
        <v/>
      </c>
      <c r="I23" s="109" t="str">
        <f t="shared" ca="1" si="29"/>
        <v/>
      </c>
      <c r="J23" s="109" t="str">
        <f t="shared" ca="1" si="29"/>
        <v/>
      </c>
      <c r="K23" s="109" t="str">
        <f t="shared" ca="1" si="29"/>
        <v/>
      </c>
      <c r="L23" s="109" t="str">
        <f t="shared" ca="1" si="29"/>
        <v/>
      </c>
      <c r="M23" s="109" t="str">
        <f t="shared" ca="1" si="29"/>
        <v/>
      </c>
      <c r="N23" s="110" t="str">
        <f t="shared" ca="1" si="29"/>
        <v/>
      </c>
      <c r="O23" s="45">
        <v>5</v>
      </c>
      <c r="P23" s="108" t="str">
        <f t="shared" ref="P23:Z23" ca="1" si="30">IFERROR(IF(INDIRECT(P$6&amp;"!$G21")=0,"",INDIRECT(P$6&amp;"!$G21")),"")</f>
        <v/>
      </c>
      <c r="Q23" s="109" t="str">
        <f t="shared" ca="1" si="30"/>
        <v/>
      </c>
      <c r="R23" s="109" t="str">
        <f t="shared" ca="1" si="30"/>
        <v/>
      </c>
      <c r="S23" s="109" t="str">
        <f t="shared" ca="1" si="30"/>
        <v/>
      </c>
      <c r="T23" s="109" t="str">
        <f t="shared" ca="1" si="30"/>
        <v/>
      </c>
      <c r="U23" s="109" t="str">
        <f t="shared" ca="1" si="30"/>
        <v/>
      </c>
      <c r="V23" s="109" t="str">
        <f t="shared" ca="1" si="30"/>
        <v/>
      </c>
      <c r="W23" s="109" t="str">
        <f t="shared" ca="1" si="30"/>
        <v/>
      </c>
      <c r="X23" s="109" t="str">
        <f t="shared" ca="1" si="30"/>
        <v/>
      </c>
      <c r="Y23" s="109" t="str">
        <f t="shared" ca="1" si="30"/>
        <v/>
      </c>
      <c r="Z23" s="119" t="str">
        <f t="shared" ca="1" si="30"/>
        <v/>
      </c>
      <c r="AA23" s="120" t="str">
        <f ca="1">IF(SUM(C23:N23,P23:Z23)=0,"",SUM(C23:N23,P23:Z23))</f>
        <v/>
      </c>
    </row>
    <row r="24" spans="1:27" ht="12" customHeight="1" x14ac:dyDescent="0.45">
      <c r="A24" s="140"/>
      <c r="B24" s="44">
        <v>6</v>
      </c>
      <c r="C24" s="108" t="str">
        <f t="shared" ref="C24:N24" ca="1" si="31">IFERROR(IF(INDIRECT(C$6&amp;"!$G22")=0,"",INDIRECT(C$6&amp;"!$G22")),"")</f>
        <v/>
      </c>
      <c r="D24" s="109" t="str">
        <f t="shared" ca="1" si="31"/>
        <v/>
      </c>
      <c r="E24" s="109" t="str">
        <f t="shared" ca="1" si="31"/>
        <v/>
      </c>
      <c r="F24" s="109" t="str">
        <f t="shared" ca="1" si="31"/>
        <v/>
      </c>
      <c r="G24" s="109" t="str">
        <f t="shared" ca="1" si="31"/>
        <v/>
      </c>
      <c r="H24" s="109" t="str">
        <f t="shared" ca="1" si="31"/>
        <v/>
      </c>
      <c r="I24" s="109" t="str">
        <f t="shared" ca="1" si="31"/>
        <v/>
      </c>
      <c r="J24" s="109" t="str">
        <f t="shared" ca="1" si="31"/>
        <v/>
      </c>
      <c r="K24" s="109" t="str">
        <f t="shared" ca="1" si="31"/>
        <v/>
      </c>
      <c r="L24" s="109" t="str">
        <f t="shared" ca="1" si="31"/>
        <v/>
      </c>
      <c r="M24" s="109" t="str">
        <f t="shared" ca="1" si="31"/>
        <v/>
      </c>
      <c r="N24" s="110" t="str">
        <f t="shared" ca="1" si="31"/>
        <v/>
      </c>
      <c r="O24" s="45">
        <v>6</v>
      </c>
      <c r="P24" s="108" t="str">
        <f t="shared" ref="P24:Z24" ca="1" si="32">IFERROR(IF(INDIRECT(P$6&amp;"!$G22")=0,"",INDIRECT(P$6&amp;"!$G22")),"")</f>
        <v/>
      </c>
      <c r="Q24" s="109" t="str">
        <f t="shared" ca="1" si="32"/>
        <v/>
      </c>
      <c r="R24" s="109" t="str">
        <f t="shared" ca="1" si="32"/>
        <v/>
      </c>
      <c r="S24" s="109" t="str">
        <f t="shared" ca="1" si="32"/>
        <v/>
      </c>
      <c r="T24" s="109" t="str">
        <f t="shared" ca="1" si="32"/>
        <v/>
      </c>
      <c r="U24" s="109" t="str">
        <f t="shared" ca="1" si="32"/>
        <v/>
      </c>
      <c r="V24" s="109" t="str">
        <f t="shared" ca="1" si="32"/>
        <v/>
      </c>
      <c r="W24" s="109" t="str">
        <f t="shared" ca="1" si="32"/>
        <v/>
      </c>
      <c r="X24" s="109" t="str">
        <f t="shared" ca="1" si="32"/>
        <v/>
      </c>
      <c r="Y24" s="109" t="str">
        <f t="shared" ca="1" si="32"/>
        <v/>
      </c>
      <c r="Z24" s="119" t="str">
        <f t="shared" ca="1" si="32"/>
        <v/>
      </c>
      <c r="AA24" s="120" t="str">
        <f t="shared" ref="AA24:AA32" ca="1" si="33">IF(SUM(C24:N24,P24:Z24)=0,"",SUM(C24:N24,P24:Z24))</f>
        <v/>
      </c>
    </row>
    <row r="25" spans="1:27" ht="12" customHeight="1" x14ac:dyDescent="0.45">
      <c r="A25" s="140"/>
      <c r="B25" s="44">
        <v>7</v>
      </c>
      <c r="C25" s="108" t="str">
        <f t="shared" ref="C25:N25" ca="1" si="34">IFERROR(IF(INDIRECT(C$6&amp;"!$G23")=0,"",INDIRECT(C$6&amp;"!$G23")),"")</f>
        <v/>
      </c>
      <c r="D25" s="109" t="str">
        <f t="shared" ca="1" si="34"/>
        <v/>
      </c>
      <c r="E25" s="109" t="str">
        <f t="shared" ca="1" si="34"/>
        <v/>
      </c>
      <c r="F25" s="109" t="str">
        <f t="shared" ca="1" si="34"/>
        <v/>
      </c>
      <c r="G25" s="109" t="str">
        <f t="shared" ca="1" si="34"/>
        <v/>
      </c>
      <c r="H25" s="109" t="str">
        <f t="shared" ca="1" si="34"/>
        <v/>
      </c>
      <c r="I25" s="109" t="str">
        <f t="shared" ca="1" si="34"/>
        <v/>
      </c>
      <c r="J25" s="109" t="str">
        <f t="shared" ca="1" si="34"/>
        <v/>
      </c>
      <c r="K25" s="109" t="str">
        <f t="shared" ca="1" si="34"/>
        <v/>
      </c>
      <c r="L25" s="109" t="str">
        <f t="shared" ca="1" si="34"/>
        <v/>
      </c>
      <c r="M25" s="109" t="str">
        <f t="shared" ca="1" si="34"/>
        <v/>
      </c>
      <c r="N25" s="110" t="str">
        <f t="shared" ca="1" si="34"/>
        <v/>
      </c>
      <c r="O25" s="45">
        <v>7</v>
      </c>
      <c r="P25" s="108" t="str">
        <f t="shared" ref="P25:Z25" ca="1" si="35">IFERROR(IF(INDIRECT(P$6&amp;"!$G23")=0,"",INDIRECT(P$6&amp;"!$G23")),"")</f>
        <v/>
      </c>
      <c r="Q25" s="109" t="str">
        <f t="shared" ca="1" si="35"/>
        <v/>
      </c>
      <c r="R25" s="109" t="str">
        <f t="shared" ca="1" si="35"/>
        <v/>
      </c>
      <c r="S25" s="109" t="str">
        <f t="shared" ca="1" si="35"/>
        <v/>
      </c>
      <c r="T25" s="109" t="str">
        <f t="shared" ca="1" si="35"/>
        <v/>
      </c>
      <c r="U25" s="109" t="str">
        <f t="shared" ca="1" si="35"/>
        <v/>
      </c>
      <c r="V25" s="109" t="str">
        <f t="shared" ca="1" si="35"/>
        <v/>
      </c>
      <c r="W25" s="109" t="str">
        <f t="shared" ca="1" si="35"/>
        <v/>
      </c>
      <c r="X25" s="109" t="str">
        <f t="shared" ca="1" si="35"/>
        <v/>
      </c>
      <c r="Y25" s="109" t="str">
        <f t="shared" ca="1" si="35"/>
        <v/>
      </c>
      <c r="Z25" s="119" t="str">
        <f t="shared" ca="1" si="35"/>
        <v/>
      </c>
      <c r="AA25" s="120" t="str">
        <f t="shared" ca="1" si="33"/>
        <v/>
      </c>
    </row>
    <row r="26" spans="1:27" ht="12" customHeight="1" x14ac:dyDescent="0.45">
      <c r="A26" s="140"/>
      <c r="B26" s="44">
        <v>8</v>
      </c>
      <c r="C26" s="108" t="str">
        <f t="shared" ref="C26:N26" ca="1" si="36">IFERROR(IF(INDIRECT(C$6&amp;"!$G24")=0,"",INDIRECT(C$6&amp;"!$G24")),"")</f>
        <v/>
      </c>
      <c r="D26" s="109" t="str">
        <f t="shared" ca="1" si="36"/>
        <v/>
      </c>
      <c r="E26" s="109" t="str">
        <f t="shared" ca="1" si="36"/>
        <v/>
      </c>
      <c r="F26" s="109" t="str">
        <f t="shared" ca="1" si="36"/>
        <v/>
      </c>
      <c r="G26" s="109" t="str">
        <f t="shared" ca="1" si="36"/>
        <v/>
      </c>
      <c r="H26" s="109" t="str">
        <f t="shared" ca="1" si="36"/>
        <v/>
      </c>
      <c r="I26" s="109" t="str">
        <f t="shared" ca="1" si="36"/>
        <v/>
      </c>
      <c r="J26" s="109" t="str">
        <f t="shared" ca="1" si="36"/>
        <v/>
      </c>
      <c r="K26" s="109" t="str">
        <f t="shared" ca="1" si="36"/>
        <v/>
      </c>
      <c r="L26" s="109" t="str">
        <f t="shared" ca="1" si="36"/>
        <v/>
      </c>
      <c r="M26" s="109" t="str">
        <f t="shared" ca="1" si="36"/>
        <v/>
      </c>
      <c r="N26" s="110" t="str">
        <f t="shared" ca="1" si="36"/>
        <v/>
      </c>
      <c r="O26" s="45">
        <v>8</v>
      </c>
      <c r="P26" s="108" t="str">
        <f t="shared" ref="P26:Z26" ca="1" si="37">IFERROR(IF(INDIRECT(P$6&amp;"!$G24")=0,"",INDIRECT(P$6&amp;"!$G24")),"")</f>
        <v/>
      </c>
      <c r="Q26" s="109" t="str">
        <f t="shared" ca="1" si="37"/>
        <v/>
      </c>
      <c r="R26" s="109" t="str">
        <f t="shared" ca="1" si="37"/>
        <v/>
      </c>
      <c r="S26" s="109" t="str">
        <f t="shared" ca="1" si="37"/>
        <v/>
      </c>
      <c r="T26" s="109" t="str">
        <f t="shared" ca="1" si="37"/>
        <v/>
      </c>
      <c r="U26" s="109" t="str">
        <f t="shared" ca="1" si="37"/>
        <v/>
      </c>
      <c r="V26" s="109" t="str">
        <f t="shared" ca="1" si="37"/>
        <v/>
      </c>
      <c r="W26" s="109" t="str">
        <f t="shared" ca="1" si="37"/>
        <v/>
      </c>
      <c r="X26" s="109" t="str">
        <f t="shared" ca="1" si="37"/>
        <v/>
      </c>
      <c r="Y26" s="109" t="str">
        <f t="shared" ca="1" si="37"/>
        <v/>
      </c>
      <c r="Z26" s="119" t="str">
        <f t="shared" ca="1" si="37"/>
        <v/>
      </c>
      <c r="AA26" s="120" t="str">
        <f t="shared" ca="1" si="33"/>
        <v/>
      </c>
    </row>
    <row r="27" spans="1:27" ht="12" customHeight="1" x14ac:dyDescent="0.45">
      <c r="A27" s="140"/>
      <c r="B27" s="44">
        <v>9</v>
      </c>
      <c r="C27" s="108" t="str">
        <f t="shared" ref="C27:N27" ca="1" si="38">IFERROR(IF(INDIRECT(C$6&amp;"!$G25")=0,"",INDIRECT(C$6&amp;"!$G25")),"")</f>
        <v/>
      </c>
      <c r="D27" s="109" t="str">
        <f t="shared" ca="1" si="38"/>
        <v/>
      </c>
      <c r="E27" s="109" t="str">
        <f t="shared" ca="1" si="38"/>
        <v/>
      </c>
      <c r="F27" s="109" t="str">
        <f t="shared" ca="1" si="38"/>
        <v/>
      </c>
      <c r="G27" s="109" t="str">
        <f t="shared" ca="1" si="38"/>
        <v/>
      </c>
      <c r="H27" s="109" t="str">
        <f t="shared" ca="1" si="38"/>
        <v/>
      </c>
      <c r="I27" s="109" t="str">
        <f t="shared" ca="1" si="38"/>
        <v/>
      </c>
      <c r="J27" s="109" t="str">
        <f t="shared" ca="1" si="38"/>
        <v/>
      </c>
      <c r="K27" s="109" t="str">
        <f t="shared" ca="1" si="38"/>
        <v/>
      </c>
      <c r="L27" s="109" t="str">
        <f t="shared" ca="1" si="38"/>
        <v/>
      </c>
      <c r="M27" s="109" t="str">
        <f t="shared" ca="1" si="38"/>
        <v/>
      </c>
      <c r="N27" s="110" t="str">
        <f t="shared" ca="1" si="38"/>
        <v/>
      </c>
      <c r="O27" s="45">
        <v>9</v>
      </c>
      <c r="P27" s="108" t="str">
        <f t="shared" ref="P27:Z27" ca="1" si="39">IFERROR(IF(INDIRECT(P$6&amp;"!$G25")=0,"",INDIRECT(P$6&amp;"!$G25")),"")</f>
        <v/>
      </c>
      <c r="Q27" s="109" t="str">
        <f t="shared" ca="1" si="39"/>
        <v/>
      </c>
      <c r="R27" s="109" t="str">
        <f t="shared" ca="1" si="39"/>
        <v/>
      </c>
      <c r="S27" s="109" t="str">
        <f t="shared" ca="1" si="39"/>
        <v/>
      </c>
      <c r="T27" s="109" t="str">
        <f t="shared" ca="1" si="39"/>
        <v/>
      </c>
      <c r="U27" s="109" t="str">
        <f t="shared" ca="1" si="39"/>
        <v/>
      </c>
      <c r="V27" s="109" t="str">
        <f t="shared" ca="1" si="39"/>
        <v/>
      </c>
      <c r="W27" s="109" t="str">
        <f t="shared" ca="1" si="39"/>
        <v/>
      </c>
      <c r="X27" s="109" t="str">
        <f t="shared" ca="1" si="39"/>
        <v/>
      </c>
      <c r="Y27" s="109" t="str">
        <f t="shared" ca="1" si="39"/>
        <v/>
      </c>
      <c r="Z27" s="119" t="str">
        <f t="shared" ca="1" si="39"/>
        <v/>
      </c>
      <c r="AA27" s="120" t="str">
        <f t="shared" ca="1" si="33"/>
        <v/>
      </c>
    </row>
    <row r="28" spans="1:27" ht="12" customHeight="1" x14ac:dyDescent="0.45">
      <c r="A28" s="140"/>
      <c r="B28" s="44">
        <v>10</v>
      </c>
      <c r="C28" s="108" t="str">
        <f t="shared" ref="C28:N28" ca="1" si="40">IFERROR(IF(INDIRECT(C$6&amp;"!$G26")=0,"",INDIRECT(C$6&amp;"!$G26")),"")</f>
        <v/>
      </c>
      <c r="D28" s="109" t="str">
        <f t="shared" ca="1" si="40"/>
        <v/>
      </c>
      <c r="E28" s="109" t="str">
        <f t="shared" ca="1" si="40"/>
        <v/>
      </c>
      <c r="F28" s="109" t="str">
        <f t="shared" ca="1" si="40"/>
        <v/>
      </c>
      <c r="G28" s="109" t="str">
        <f t="shared" ca="1" si="40"/>
        <v/>
      </c>
      <c r="H28" s="109" t="str">
        <f t="shared" ca="1" si="40"/>
        <v/>
      </c>
      <c r="I28" s="109" t="str">
        <f t="shared" ca="1" si="40"/>
        <v/>
      </c>
      <c r="J28" s="109" t="str">
        <f t="shared" ca="1" si="40"/>
        <v/>
      </c>
      <c r="K28" s="109" t="str">
        <f t="shared" ca="1" si="40"/>
        <v/>
      </c>
      <c r="L28" s="109" t="str">
        <f t="shared" ca="1" si="40"/>
        <v/>
      </c>
      <c r="M28" s="109" t="str">
        <f t="shared" ca="1" si="40"/>
        <v/>
      </c>
      <c r="N28" s="110" t="str">
        <f t="shared" ca="1" si="40"/>
        <v/>
      </c>
      <c r="O28" s="45">
        <v>10</v>
      </c>
      <c r="P28" s="108" t="str">
        <f t="shared" ref="P28:Z28" ca="1" si="41">IFERROR(IF(INDIRECT(P$6&amp;"!$G26")=0,"",INDIRECT(P$6&amp;"!$G26")),"")</f>
        <v/>
      </c>
      <c r="Q28" s="109" t="str">
        <f t="shared" ca="1" si="41"/>
        <v/>
      </c>
      <c r="R28" s="109" t="str">
        <f t="shared" ca="1" si="41"/>
        <v/>
      </c>
      <c r="S28" s="109" t="str">
        <f t="shared" ca="1" si="41"/>
        <v/>
      </c>
      <c r="T28" s="109" t="str">
        <f t="shared" ca="1" si="41"/>
        <v/>
      </c>
      <c r="U28" s="109" t="str">
        <f t="shared" ca="1" si="41"/>
        <v/>
      </c>
      <c r="V28" s="109" t="str">
        <f t="shared" ca="1" si="41"/>
        <v/>
      </c>
      <c r="W28" s="109" t="str">
        <f t="shared" ca="1" si="41"/>
        <v/>
      </c>
      <c r="X28" s="109" t="str">
        <f t="shared" ca="1" si="41"/>
        <v/>
      </c>
      <c r="Y28" s="109" t="str">
        <f t="shared" ca="1" si="41"/>
        <v/>
      </c>
      <c r="Z28" s="119" t="str">
        <f t="shared" ca="1" si="41"/>
        <v/>
      </c>
      <c r="AA28" s="120" t="str">
        <f t="shared" ca="1" si="33"/>
        <v/>
      </c>
    </row>
    <row r="29" spans="1:27" ht="12" customHeight="1" x14ac:dyDescent="0.45">
      <c r="A29" s="140"/>
      <c r="B29" s="44">
        <v>11</v>
      </c>
      <c r="C29" s="108" t="str">
        <f t="shared" ref="C29:N29" ca="1" si="42">IFERROR(IF(INDIRECT(C$6&amp;"!$G27")=0,"",INDIRECT(C$6&amp;"!$G27")),"")</f>
        <v/>
      </c>
      <c r="D29" s="109" t="str">
        <f t="shared" ca="1" si="42"/>
        <v/>
      </c>
      <c r="E29" s="109" t="str">
        <f t="shared" ca="1" si="42"/>
        <v/>
      </c>
      <c r="F29" s="109" t="str">
        <f t="shared" ca="1" si="42"/>
        <v/>
      </c>
      <c r="G29" s="109" t="str">
        <f t="shared" ca="1" si="42"/>
        <v/>
      </c>
      <c r="H29" s="109" t="str">
        <f t="shared" ca="1" si="42"/>
        <v/>
      </c>
      <c r="I29" s="109" t="str">
        <f t="shared" ca="1" si="42"/>
        <v/>
      </c>
      <c r="J29" s="109" t="str">
        <f t="shared" ca="1" si="42"/>
        <v/>
      </c>
      <c r="K29" s="109" t="str">
        <f t="shared" ca="1" si="42"/>
        <v/>
      </c>
      <c r="L29" s="109" t="str">
        <f t="shared" ca="1" si="42"/>
        <v/>
      </c>
      <c r="M29" s="109" t="str">
        <f t="shared" ca="1" si="42"/>
        <v/>
      </c>
      <c r="N29" s="110" t="str">
        <f t="shared" ca="1" si="42"/>
        <v/>
      </c>
      <c r="O29" s="45">
        <v>11</v>
      </c>
      <c r="P29" s="108" t="str">
        <f t="shared" ref="P29:Z29" ca="1" si="43">IFERROR(IF(INDIRECT(P$6&amp;"!$G27")=0,"",INDIRECT(P$6&amp;"!$G27")),"")</f>
        <v/>
      </c>
      <c r="Q29" s="109" t="str">
        <f t="shared" ca="1" si="43"/>
        <v/>
      </c>
      <c r="R29" s="109" t="str">
        <f t="shared" ca="1" si="43"/>
        <v/>
      </c>
      <c r="S29" s="109" t="str">
        <f t="shared" ca="1" si="43"/>
        <v/>
      </c>
      <c r="T29" s="109" t="str">
        <f t="shared" ca="1" si="43"/>
        <v/>
      </c>
      <c r="U29" s="109" t="str">
        <f t="shared" ca="1" si="43"/>
        <v/>
      </c>
      <c r="V29" s="109" t="str">
        <f t="shared" ca="1" si="43"/>
        <v/>
      </c>
      <c r="W29" s="109" t="str">
        <f t="shared" ca="1" si="43"/>
        <v/>
      </c>
      <c r="X29" s="109" t="str">
        <f t="shared" ca="1" si="43"/>
        <v/>
      </c>
      <c r="Y29" s="109" t="str">
        <f t="shared" ca="1" si="43"/>
        <v/>
      </c>
      <c r="Z29" s="119" t="str">
        <f t="shared" ca="1" si="43"/>
        <v/>
      </c>
      <c r="AA29" s="120" t="str">
        <f t="shared" ca="1" si="33"/>
        <v/>
      </c>
    </row>
    <row r="30" spans="1:27" ht="12" customHeight="1" x14ac:dyDescent="0.45">
      <c r="A30" s="140"/>
      <c r="B30" s="44">
        <v>12</v>
      </c>
      <c r="C30" s="108" t="str">
        <f t="shared" ref="C30:N30" ca="1" si="44">IFERROR(IF(INDIRECT(C$6&amp;"!$G28")=0,"",INDIRECT(C$6&amp;"!$G28")),"")</f>
        <v/>
      </c>
      <c r="D30" s="109" t="str">
        <f t="shared" ca="1" si="44"/>
        <v/>
      </c>
      <c r="E30" s="109" t="str">
        <f t="shared" ca="1" si="44"/>
        <v/>
      </c>
      <c r="F30" s="109" t="str">
        <f t="shared" ca="1" si="44"/>
        <v/>
      </c>
      <c r="G30" s="109" t="str">
        <f t="shared" ca="1" si="44"/>
        <v/>
      </c>
      <c r="H30" s="109" t="str">
        <f t="shared" ca="1" si="44"/>
        <v/>
      </c>
      <c r="I30" s="109" t="str">
        <f t="shared" ca="1" si="44"/>
        <v/>
      </c>
      <c r="J30" s="109" t="str">
        <f t="shared" ca="1" si="44"/>
        <v/>
      </c>
      <c r="K30" s="109" t="str">
        <f t="shared" ca="1" si="44"/>
        <v/>
      </c>
      <c r="L30" s="109" t="str">
        <f t="shared" ca="1" si="44"/>
        <v/>
      </c>
      <c r="M30" s="109" t="str">
        <f t="shared" ca="1" si="44"/>
        <v/>
      </c>
      <c r="N30" s="110" t="str">
        <f t="shared" ca="1" si="44"/>
        <v/>
      </c>
      <c r="O30" s="45">
        <v>12</v>
      </c>
      <c r="P30" s="108" t="str">
        <f t="shared" ref="P30:Z30" ca="1" si="45">IFERROR(IF(INDIRECT(P$6&amp;"!$G28")=0,"",INDIRECT(P$6&amp;"!$G28")),"")</f>
        <v/>
      </c>
      <c r="Q30" s="109" t="str">
        <f t="shared" ca="1" si="45"/>
        <v/>
      </c>
      <c r="R30" s="109" t="str">
        <f t="shared" ca="1" si="45"/>
        <v/>
      </c>
      <c r="S30" s="109" t="str">
        <f t="shared" ca="1" si="45"/>
        <v/>
      </c>
      <c r="T30" s="109" t="str">
        <f t="shared" ca="1" si="45"/>
        <v/>
      </c>
      <c r="U30" s="109" t="str">
        <f t="shared" ca="1" si="45"/>
        <v/>
      </c>
      <c r="V30" s="109" t="str">
        <f t="shared" ca="1" si="45"/>
        <v/>
      </c>
      <c r="W30" s="109" t="str">
        <f t="shared" ca="1" si="45"/>
        <v/>
      </c>
      <c r="X30" s="109" t="str">
        <f t="shared" ca="1" si="45"/>
        <v/>
      </c>
      <c r="Y30" s="109" t="str">
        <f t="shared" ca="1" si="45"/>
        <v/>
      </c>
      <c r="Z30" s="119" t="str">
        <f t="shared" ca="1" si="45"/>
        <v/>
      </c>
      <c r="AA30" s="120" t="str">
        <f t="shared" ca="1" si="33"/>
        <v/>
      </c>
    </row>
    <row r="31" spans="1:27" ht="12" customHeight="1" x14ac:dyDescent="0.45">
      <c r="A31" s="140"/>
      <c r="B31" s="44">
        <v>1</v>
      </c>
      <c r="C31" s="108" t="str">
        <f t="shared" ref="C31:N31" ca="1" si="46">IFERROR(IF(INDIRECT(C$6&amp;"!$G29")=0,"",INDIRECT(C$6&amp;"!$G29")),"")</f>
        <v/>
      </c>
      <c r="D31" s="109" t="str">
        <f t="shared" ca="1" si="46"/>
        <v/>
      </c>
      <c r="E31" s="109" t="str">
        <f t="shared" ca="1" si="46"/>
        <v/>
      </c>
      <c r="F31" s="109" t="str">
        <f t="shared" ca="1" si="46"/>
        <v/>
      </c>
      <c r="G31" s="109" t="str">
        <f t="shared" ca="1" si="46"/>
        <v/>
      </c>
      <c r="H31" s="109" t="str">
        <f t="shared" ca="1" si="46"/>
        <v/>
      </c>
      <c r="I31" s="109" t="str">
        <f t="shared" ca="1" si="46"/>
        <v/>
      </c>
      <c r="J31" s="109" t="str">
        <f t="shared" ca="1" si="46"/>
        <v/>
      </c>
      <c r="K31" s="109" t="str">
        <f t="shared" ca="1" si="46"/>
        <v/>
      </c>
      <c r="L31" s="109" t="str">
        <f t="shared" ca="1" si="46"/>
        <v/>
      </c>
      <c r="M31" s="109" t="str">
        <f t="shared" ca="1" si="46"/>
        <v/>
      </c>
      <c r="N31" s="110" t="str">
        <f t="shared" ca="1" si="46"/>
        <v/>
      </c>
      <c r="O31" s="45">
        <v>1</v>
      </c>
      <c r="P31" s="108" t="str">
        <f t="shared" ref="P31:Z31" ca="1" si="47">IFERROR(IF(INDIRECT(P$6&amp;"!$G29")=0,"",INDIRECT(P$6&amp;"!$G29")),"")</f>
        <v/>
      </c>
      <c r="Q31" s="109" t="str">
        <f t="shared" ca="1" si="47"/>
        <v/>
      </c>
      <c r="R31" s="109" t="str">
        <f t="shared" ca="1" si="47"/>
        <v/>
      </c>
      <c r="S31" s="109" t="str">
        <f t="shared" ca="1" si="47"/>
        <v/>
      </c>
      <c r="T31" s="109" t="str">
        <f t="shared" ca="1" si="47"/>
        <v/>
      </c>
      <c r="U31" s="109" t="str">
        <f t="shared" ca="1" si="47"/>
        <v/>
      </c>
      <c r="V31" s="109" t="str">
        <f t="shared" ca="1" si="47"/>
        <v/>
      </c>
      <c r="W31" s="109" t="str">
        <f t="shared" ca="1" si="47"/>
        <v/>
      </c>
      <c r="X31" s="109" t="str">
        <f t="shared" ca="1" si="47"/>
        <v/>
      </c>
      <c r="Y31" s="109" t="str">
        <f t="shared" ca="1" si="47"/>
        <v/>
      </c>
      <c r="Z31" s="119" t="str">
        <f t="shared" ca="1" si="47"/>
        <v/>
      </c>
      <c r="AA31" s="120" t="str">
        <f t="shared" ca="1" si="33"/>
        <v/>
      </c>
    </row>
    <row r="32" spans="1:27" ht="12" customHeight="1" x14ac:dyDescent="0.45">
      <c r="A32" s="140"/>
      <c r="B32" s="44">
        <v>2</v>
      </c>
      <c r="C32" s="108" t="str">
        <f t="shared" ref="C32:N32" ca="1" si="48">IFERROR(IF(INDIRECT(C$6&amp;"!$G30")=0,"",INDIRECT(C$6&amp;"!$G30")),"")</f>
        <v/>
      </c>
      <c r="D32" s="109" t="str">
        <f t="shared" ca="1" si="48"/>
        <v/>
      </c>
      <c r="E32" s="109" t="str">
        <f t="shared" ca="1" si="48"/>
        <v/>
      </c>
      <c r="F32" s="109" t="str">
        <f t="shared" ca="1" si="48"/>
        <v/>
      </c>
      <c r="G32" s="109" t="str">
        <f t="shared" ca="1" si="48"/>
        <v/>
      </c>
      <c r="H32" s="109" t="str">
        <f t="shared" ca="1" si="48"/>
        <v/>
      </c>
      <c r="I32" s="109" t="str">
        <f t="shared" ca="1" si="48"/>
        <v/>
      </c>
      <c r="J32" s="109" t="str">
        <f t="shared" ca="1" si="48"/>
        <v/>
      </c>
      <c r="K32" s="109" t="str">
        <f t="shared" ca="1" si="48"/>
        <v/>
      </c>
      <c r="L32" s="109" t="str">
        <f t="shared" ca="1" si="48"/>
        <v/>
      </c>
      <c r="M32" s="109" t="str">
        <f t="shared" ca="1" si="48"/>
        <v/>
      </c>
      <c r="N32" s="110" t="str">
        <f t="shared" ca="1" si="48"/>
        <v/>
      </c>
      <c r="O32" s="45">
        <v>2</v>
      </c>
      <c r="P32" s="108" t="str">
        <f t="shared" ref="P32:Z32" ca="1" si="49">IFERROR(IF(INDIRECT(P$6&amp;"!$G30")=0,"",INDIRECT(P$6&amp;"!$G30")),"")</f>
        <v/>
      </c>
      <c r="Q32" s="109" t="str">
        <f t="shared" ca="1" si="49"/>
        <v/>
      </c>
      <c r="R32" s="109" t="str">
        <f t="shared" ca="1" si="49"/>
        <v/>
      </c>
      <c r="S32" s="109" t="str">
        <f t="shared" ca="1" si="49"/>
        <v/>
      </c>
      <c r="T32" s="109" t="str">
        <f t="shared" ca="1" si="49"/>
        <v/>
      </c>
      <c r="U32" s="109" t="str">
        <f t="shared" ca="1" si="49"/>
        <v/>
      </c>
      <c r="V32" s="109" t="str">
        <f t="shared" ca="1" si="49"/>
        <v/>
      </c>
      <c r="W32" s="109" t="str">
        <f t="shared" ca="1" si="49"/>
        <v/>
      </c>
      <c r="X32" s="109" t="str">
        <f t="shared" ca="1" si="49"/>
        <v/>
      </c>
      <c r="Y32" s="109" t="str">
        <f t="shared" ca="1" si="49"/>
        <v/>
      </c>
      <c r="Z32" s="119" t="str">
        <f t="shared" ca="1" si="49"/>
        <v/>
      </c>
      <c r="AA32" s="120" t="str">
        <f t="shared" ca="1" si="33"/>
        <v/>
      </c>
    </row>
    <row r="33" spans="1:27" ht="12" customHeight="1" thickBot="1" x14ac:dyDescent="0.5">
      <c r="A33" s="140"/>
      <c r="B33" s="46">
        <v>3</v>
      </c>
      <c r="C33" s="111" t="str">
        <f t="shared" ref="C33:N33" ca="1" si="50">IFERROR(IF(INDIRECT(C$6&amp;"!$G31")=0,"",INDIRECT(C$6&amp;"!$G31")),"")</f>
        <v/>
      </c>
      <c r="D33" s="112" t="str">
        <f t="shared" ca="1" si="50"/>
        <v/>
      </c>
      <c r="E33" s="112" t="str">
        <f t="shared" ca="1" si="50"/>
        <v/>
      </c>
      <c r="F33" s="112" t="str">
        <f t="shared" ca="1" si="50"/>
        <v/>
      </c>
      <c r="G33" s="112" t="str">
        <f t="shared" ca="1" si="50"/>
        <v/>
      </c>
      <c r="H33" s="112" t="str">
        <f t="shared" ca="1" si="50"/>
        <v/>
      </c>
      <c r="I33" s="112" t="str">
        <f t="shared" ca="1" si="50"/>
        <v/>
      </c>
      <c r="J33" s="112" t="str">
        <f t="shared" ca="1" si="50"/>
        <v/>
      </c>
      <c r="K33" s="112" t="str">
        <f t="shared" ca="1" si="50"/>
        <v/>
      </c>
      <c r="L33" s="112" t="str">
        <f t="shared" ca="1" si="50"/>
        <v/>
      </c>
      <c r="M33" s="112" t="str">
        <f t="shared" ca="1" si="50"/>
        <v/>
      </c>
      <c r="N33" s="113" t="str">
        <f t="shared" ca="1" si="50"/>
        <v/>
      </c>
      <c r="O33" s="47">
        <v>3</v>
      </c>
      <c r="P33" s="111" t="str">
        <f t="shared" ref="P33:Z33" ca="1" si="51">IFERROR(IF(INDIRECT(P$6&amp;"!$G31")=0,"",INDIRECT(P$6&amp;"!$G31")),"")</f>
        <v/>
      </c>
      <c r="Q33" s="112" t="str">
        <f t="shared" ca="1" si="51"/>
        <v/>
      </c>
      <c r="R33" s="112" t="str">
        <f t="shared" ca="1" si="51"/>
        <v/>
      </c>
      <c r="S33" s="112" t="str">
        <f t="shared" ca="1" si="51"/>
        <v/>
      </c>
      <c r="T33" s="112" t="str">
        <f t="shared" ca="1" si="51"/>
        <v/>
      </c>
      <c r="U33" s="112" t="str">
        <f t="shared" ca="1" si="51"/>
        <v/>
      </c>
      <c r="V33" s="112" t="str">
        <f t="shared" ca="1" si="51"/>
        <v/>
      </c>
      <c r="W33" s="112" t="str">
        <f t="shared" ca="1" si="51"/>
        <v/>
      </c>
      <c r="X33" s="112" t="str">
        <f t="shared" ca="1" si="51"/>
        <v/>
      </c>
      <c r="Y33" s="112" t="str">
        <f t="shared" ca="1" si="51"/>
        <v/>
      </c>
      <c r="Z33" s="121" t="str">
        <f t="shared" ca="1" si="51"/>
        <v/>
      </c>
      <c r="AA33" s="122" t="str">
        <f ca="1">IF(SUM(C33:N33,P33:Z33)=0,"",SUM(C33:N33,P33:Z33))</f>
        <v/>
      </c>
    </row>
    <row r="34" spans="1:27" ht="15" customHeight="1" thickTop="1" thickBot="1" x14ac:dyDescent="0.5">
      <c r="A34" s="141"/>
      <c r="B34" s="48" t="s">
        <v>84</v>
      </c>
      <c r="C34" s="114" t="str">
        <f ca="1">IF(SUM(C22:C33)=0,"",SUM(C22:C33))</f>
        <v/>
      </c>
      <c r="D34" s="115" t="str">
        <f t="shared" ref="D34:N34" ca="1" si="52">IF(SUM(D22:D33)=0,"",SUM(D22:D33))</f>
        <v/>
      </c>
      <c r="E34" s="115" t="str">
        <f t="shared" ca="1" si="52"/>
        <v/>
      </c>
      <c r="F34" s="115" t="str">
        <f t="shared" ca="1" si="52"/>
        <v/>
      </c>
      <c r="G34" s="115" t="str">
        <f t="shared" ca="1" si="52"/>
        <v/>
      </c>
      <c r="H34" s="115" t="str">
        <f t="shared" ca="1" si="52"/>
        <v/>
      </c>
      <c r="I34" s="115" t="str">
        <f t="shared" ca="1" si="52"/>
        <v/>
      </c>
      <c r="J34" s="115" t="str">
        <f t="shared" ca="1" si="52"/>
        <v/>
      </c>
      <c r="K34" s="115" t="str">
        <f t="shared" ca="1" si="52"/>
        <v/>
      </c>
      <c r="L34" s="115" t="str">
        <f t="shared" ca="1" si="52"/>
        <v/>
      </c>
      <c r="M34" s="115" t="str">
        <f t="shared" ca="1" si="52"/>
        <v/>
      </c>
      <c r="N34" s="116" t="str">
        <f t="shared" ca="1" si="52"/>
        <v/>
      </c>
      <c r="O34" s="49" t="s">
        <v>84</v>
      </c>
      <c r="P34" s="114" t="str">
        <f t="shared" ref="P34" ca="1" si="53">IF(SUM(P22:P33)=0,"",SUM(P22:P33))</f>
        <v/>
      </c>
      <c r="Q34" s="115" t="str">
        <f t="shared" ref="Q34" ca="1" si="54">IF(SUM(Q22:Q33)=0,"",SUM(Q22:Q33))</f>
        <v/>
      </c>
      <c r="R34" s="115" t="str">
        <f t="shared" ref="R34" ca="1" si="55">IF(SUM(R22:R33)=0,"",SUM(R22:R33))</f>
        <v/>
      </c>
      <c r="S34" s="115" t="str">
        <f t="shared" ref="S34" ca="1" si="56">IF(SUM(S22:S33)=0,"",SUM(S22:S33))</f>
        <v/>
      </c>
      <c r="T34" s="115" t="str">
        <f t="shared" ref="T34" ca="1" si="57">IF(SUM(T22:T33)=0,"",SUM(T22:T33))</f>
        <v/>
      </c>
      <c r="U34" s="115" t="str">
        <f t="shared" ref="U34" ca="1" si="58">IF(SUM(U22:U33)=0,"",SUM(U22:U33))</f>
        <v/>
      </c>
      <c r="V34" s="115" t="str">
        <f t="shared" ref="V34" ca="1" si="59">IF(SUM(V22:V33)=0,"",SUM(V22:V33))</f>
        <v/>
      </c>
      <c r="W34" s="115" t="str">
        <f t="shared" ref="W34" ca="1" si="60">IF(SUM(W22:W33)=0,"",SUM(W22:W33))</f>
        <v/>
      </c>
      <c r="X34" s="115" t="str">
        <f t="shared" ref="X34" ca="1" si="61">IF(SUM(X22:X33)=0,"",SUM(X22:X33))</f>
        <v/>
      </c>
      <c r="Y34" s="115" t="str">
        <f t="shared" ref="Y34" ca="1" si="62">IF(SUM(Y22:Y33)=0,"",SUM(Y22:Y33))</f>
        <v/>
      </c>
      <c r="Z34" s="123" t="str">
        <f t="shared" ref="Z34" ca="1" si="63">IF(SUM(Z22:Z33)=0,"",SUM(Z22:Z33))</f>
        <v/>
      </c>
      <c r="AA34" s="124" t="str">
        <f ca="1">IF(SUM(AA22:AA33)=0,"",SUM(AA22:AA33))</f>
        <v/>
      </c>
    </row>
    <row r="35" spans="1:27" ht="9" customHeight="1" thickBot="1" x14ac:dyDescent="0.5"/>
    <row r="36" spans="1:27" ht="12" customHeight="1" x14ac:dyDescent="0.45">
      <c r="A36" s="139" t="s">
        <v>86</v>
      </c>
      <c r="B36" s="34" t="s">
        <v>59</v>
      </c>
      <c r="C36" s="35" t="s">
        <v>60</v>
      </c>
      <c r="D36" s="36" t="s">
        <v>61</v>
      </c>
      <c r="E36" s="36" t="s">
        <v>62</v>
      </c>
      <c r="F36" s="36" t="s">
        <v>63</v>
      </c>
      <c r="G36" s="36" t="s">
        <v>64</v>
      </c>
      <c r="H36" s="36" t="s">
        <v>65</v>
      </c>
      <c r="I36" s="36" t="s">
        <v>66</v>
      </c>
      <c r="J36" s="36" t="s">
        <v>67</v>
      </c>
      <c r="K36" s="36" t="s">
        <v>68</v>
      </c>
      <c r="L36" s="36" t="s">
        <v>69</v>
      </c>
      <c r="M36" s="36" t="s">
        <v>70</v>
      </c>
      <c r="N36" s="34" t="s">
        <v>71</v>
      </c>
      <c r="O36" s="37" t="s">
        <v>59</v>
      </c>
      <c r="P36" s="35" t="s">
        <v>72</v>
      </c>
      <c r="Q36" s="36" t="s">
        <v>73</v>
      </c>
      <c r="R36" s="36" t="s">
        <v>74</v>
      </c>
      <c r="S36" s="36" t="s">
        <v>75</v>
      </c>
      <c r="T36" s="36" t="s">
        <v>76</v>
      </c>
      <c r="U36" s="36" t="s">
        <v>77</v>
      </c>
      <c r="V36" s="36" t="s">
        <v>78</v>
      </c>
      <c r="W36" s="36" t="s">
        <v>79</v>
      </c>
      <c r="X36" s="36" t="s">
        <v>80</v>
      </c>
      <c r="Y36" s="38" t="s">
        <v>94</v>
      </c>
      <c r="Z36" s="39" t="s">
        <v>82</v>
      </c>
      <c r="AA36" s="40" t="s">
        <v>83</v>
      </c>
    </row>
    <row r="37" spans="1:27" ht="12" customHeight="1" x14ac:dyDescent="0.45">
      <c r="A37" s="140"/>
      <c r="B37" s="42">
        <v>4</v>
      </c>
      <c r="C37" s="105" t="str">
        <f t="shared" ref="C37:N37" ca="1" si="64">IFERROR(IF(INDIRECT(C$6&amp;"!$I20")=0,"",INDIRECT(C$6&amp;"!$I20")),"")</f>
        <v/>
      </c>
      <c r="D37" s="106" t="str">
        <f t="shared" ca="1" si="64"/>
        <v/>
      </c>
      <c r="E37" s="106" t="str">
        <f t="shared" ca="1" si="64"/>
        <v/>
      </c>
      <c r="F37" s="106" t="str">
        <f t="shared" ca="1" si="64"/>
        <v/>
      </c>
      <c r="G37" s="106" t="str">
        <f t="shared" ca="1" si="64"/>
        <v/>
      </c>
      <c r="H37" s="106" t="str">
        <f t="shared" ca="1" si="64"/>
        <v/>
      </c>
      <c r="I37" s="106" t="str">
        <f t="shared" ca="1" si="64"/>
        <v/>
      </c>
      <c r="J37" s="106" t="str">
        <f t="shared" ca="1" si="64"/>
        <v/>
      </c>
      <c r="K37" s="106" t="str">
        <f t="shared" ca="1" si="64"/>
        <v/>
      </c>
      <c r="L37" s="106" t="str">
        <f t="shared" ca="1" si="64"/>
        <v/>
      </c>
      <c r="M37" s="106" t="str">
        <f t="shared" ca="1" si="64"/>
        <v/>
      </c>
      <c r="N37" s="107" t="str">
        <f t="shared" ca="1" si="64"/>
        <v/>
      </c>
      <c r="O37" s="43">
        <v>4</v>
      </c>
      <c r="P37" s="105" t="str">
        <f t="shared" ref="P37:Z37" ca="1" si="65">IFERROR(IF(INDIRECT(P$6&amp;"!$I20")=0,"",INDIRECT(P$6&amp;"!$I20")),"")</f>
        <v/>
      </c>
      <c r="Q37" s="106" t="str">
        <f t="shared" ca="1" si="65"/>
        <v/>
      </c>
      <c r="R37" s="106" t="str">
        <f t="shared" ca="1" si="65"/>
        <v/>
      </c>
      <c r="S37" s="106" t="str">
        <f t="shared" ca="1" si="65"/>
        <v/>
      </c>
      <c r="T37" s="106" t="str">
        <f t="shared" ca="1" si="65"/>
        <v/>
      </c>
      <c r="U37" s="106" t="str">
        <f t="shared" ca="1" si="65"/>
        <v/>
      </c>
      <c r="V37" s="106" t="str">
        <f t="shared" ca="1" si="65"/>
        <v/>
      </c>
      <c r="W37" s="106" t="str">
        <f t="shared" ca="1" si="65"/>
        <v/>
      </c>
      <c r="X37" s="106" t="str">
        <f t="shared" ca="1" si="65"/>
        <v/>
      </c>
      <c r="Y37" s="106" t="str">
        <f t="shared" ca="1" si="65"/>
        <v/>
      </c>
      <c r="Z37" s="117" t="str">
        <f t="shared" ca="1" si="65"/>
        <v/>
      </c>
      <c r="AA37" s="118" t="str">
        <f ca="1">IF(SUM(C37:N37,P37:Z37)=0,"",SUM(C37:N37,P37:Z37))</f>
        <v/>
      </c>
    </row>
    <row r="38" spans="1:27" ht="12" customHeight="1" x14ac:dyDescent="0.45">
      <c r="A38" s="140"/>
      <c r="B38" s="44">
        <v>5</v>
      </c>
      <c r="C38" s="108" t="str">
        <f t="shared" ref="C38:N38" ca="1" si="66">IFERROR(IF(INDIRECT(C$6&amp;"!$I21")=0,"",INDIRECT(C$6&amp;"!$I21")),"")</f>
        <v/>
      </c>
      <c r="D38" s="109" t="str">
        <f t="shared" ca="1" si="66"/>
        <v/>
      </c>
      <c r="E38" s="109" t="str">
        <f t="shared" ca="1" si="66"/>
        <v/>
      </c>
      <c r="F38" s="109" t="str">
        <f t="shared" ca="1" si="66"/>
        <v/>
      </c>
      <c r="G38" s="109" t="str">
        <f t="shared" ca="1" si="66"/>
        <v/>
      </c>
      <c r="H38" s="109" t="str">
        <f t="shared" ca="1" si="66"/>
        <v/>
      </c>
      <c r="I38" s="109" t="str">
        <f t="shared" ca="1" si="66"/>
        <v/>
      </c>
      <c r="J38" s="109" t="str">
        <f t="shared" ca="1" si="66"/>
        <v/>
      </c>
      <c r="K38" s="109" t="str">
        <f t="shared" ca="1" si="66"/>
        <v/>
      </c>
      <c r="L38" s="109" t="str">
        <f t="shared" ca="1" si="66"/>
        <v/>
      </c>
      <c r="M38" s="109" t="str">
        <f t="shared" ca="1" si="66"/>
        <v/>
      </c>
      <c r="N38" s="110" t="str">
        <f t="shared" ca="1" si="66"/>
        <v/>
      </c>
      <c r="O38" s="45">
        <v>5</v>
      </c>
      <c r="P38" s="108" t="str">
        <f t="shared" ref="P38:Z38" ca="1" si="67">IFERROR(IF(INDIRECT(P$6&amp;"!$I21")=0,"",INDIRECT(P$6&amp;"!$I21")),"")</f>
        <v/>
      </c>
      <c r="Q38" s="109" t="str">
        <f t="shared" ca="1" si="67"/>
        <v/>
      </c>
      <c r="R38" s="109" t="str">
        <f t="shared" ca="1" si="67"/>
        <v/>
      </c>
      <c r="S38" s="109" t="str">
        <f t="shared" ca="1" si="67"/>
        <v/>
      </c>
      <c r="T38" s="109" t="str">
        <f t="shared" ca="1" si="67"/>
        <v/>
      </c>
      <c r="U38" s="109" t="str">
        <f t="shared" ca="1" si="67"/>
        <v/>
      </c>
      <c r="V38" s="109" t="str">
        <f t="shared" ca="1" si="67"/>
        <v/>
      </c>
      <c r="W38" s="109" t="str">
        <f t="shared" ca="1" si="67"/>
        <v/>
      </c>
      <c r="X38" s="109" t="str">
        <f t="shared" ca="1" si="67"/>
        <v/>
      </c>
      <c r="Y38" s="109" t="str">
        <f t="shared" ca="1" si="67"/>
        <v/>
      </c>
      <c r="Z38" s="119" t="str">
        <f t="shared" ca="1" si="67"/>
        <v/>
      </c>
      <c r="AA38" s="120" t="str">
        <f ca="1">IF(SUM(C38:N38,P38:Z38)=0,"",SUM(C38:N38,P38:Z38))</f>
        <v/>
      </c>
    </row>
    <row r="39" spans="1:27" ht="12" customHeight="1" x14ac:dyDescent="0.45">
      <c r="A39" s="140"/>
      <c r="B39" s="44">
        <v>6</v>
      </c>
      <c r="C39" s="108" t="str">
        <f t="shared" ref="C39:N39" ca="1" si="68">IFERROR(IF(INDIRECT(C$6&amp;"!$I22")=0,"",INDIRECT(C$6&amp;"!$I22")),"")</f>
        <v/>
      </c>
      <c r="D39" s="109" t="str">
        <f t="shared" ca="1" si="68"/>
        <v/>
      </c>
      <c r="E39" s="109" t="str">
        <f t="shared" ca="1" si="68"/>
        <v/>
      </c>
      <c r="F39" s="109" t="str">
        <f t="shared" ca="1" si="68"/>
        <v/>
      </c>
      <c r="G39" s="109" t="str">
        <f t="shared" ca="1" si="68"/>
        <v/>
      </c>
      <c r="H39" s="109" t="str">
        <f t="shared" ca="1" si="68"/>
        <v/>
      </c>
      <c r="I39" s="109" t="str">
        <f t="shared" ca="1" si="68"/>
        <v/>
      </c>
      <c r="J39" s="109" t="str">
        <f t="shared" ca="1" si="68"/>
        <v/>
      </c>
      <c r="K39" s="109" t="str">
        <f t="shared" ca="1" si="68"/>
        <v/>
      </c>
      <c r="L39" s="109" t="str">
        <f t="shared" ca="1" si="68"/>
        <v/>
      </c>
      <c r="M39" s="109" t="str">
        <f t="shared" ca="1" si="68"/>
        <v/>
      </c>
      <c r="N39" s="110" t="str">
        <f t="shared" ca="1" si="68"/>
        <v/>
      </c>
      <c r="O39" s="45">
        <v>6</v>
      </c>
      <c r="P39" s="108" t="str">
        <f t="shared" ref="P39:Z39" ca="1" si="69">IFERROR(IF(INDIRECT(P$6&amp;"!$I22")=0,"",INDIRECT(P$6&amp;"!$I22")),"")</f>
        <v/>
      </c>
      <c r="Q39" s="109" t="str">
        <f t="shared" ca="1" si="69"/>
        <v/>
      </c>
      <c r="R39" s="109" t="str">
        <f t="shared" ca="1" si="69"/>
        <v/>
      </c>
      <c r="S39" s="109" t="str">
        <f t="shared" ca="1" si="69"/>
        <v/>
      </c>
      <c r="T39" s="109" t="str">
        <f t="shared" ca="1" si="69"/>
        <v/>
      </c>
      <c r="U39" s="109" t="str">
        <f t="shared" ca="1" si="69"/>
        <v/>
      </c>
      <c r="V39" s="109" t="str">
        <f t="shared" ca="1" si="69"/>
        <v/>
      </c>
      <c r="W39" s="109" t="str">
        <f t="shared" ca="1" si="69"/>
        <v/>
      </c>
      <c r="X39" s="109" t="str">
        <f t="shared" ca="1" si="69"/>
        <v/>
      </c>
      <c r="Y39" s="109" t="str">
        <f t="shared" ca="1" si="69"/>
        <v/>
      </c>
      <c r="Z39" s="119" t="str">
        <f t="shared" ca="1" si="69"/>
        <v/>
      </c>
      <c r="AA39" s="120" t="str">
        <f t="shared" ref="AA39:AA47" ca="1" si="70">IF(SUM(C39:N39,P39:Z39)=0,"",SUM(C39:N39,P39:Z39))</f>
        <v/>
      </c>
    </row>
    <row r="40" spans="1:27" ht="12" customHeight="1" x14ac:dyDescent="0.45">
      <c r="A40" s="140"/>
      <c r="B40" s="44">
        <v>7</v>
      </c>
      <c r="C40" s="108" t="str">
        <f t="shared" ref="C40:N40" ca="1" si="71">IFERROR(IF(INDIRECT(C$6&amp;"!$I23")=0,"",INDIRECT(C$6&amp;"!$I23")),"")</f>
        <v/>
      </c>
      <c r="D40" s="109" t="str">
        <f t="shared" ca="1" si="71"/>
        <v/>
      </c>
      <c r="E40" s="109" t="str">
        <f t="shared" ca="1" si="71"/>
        <v/>
      </c>
      <c r="F40" s="109" t="str">
        <f t="shared" ca="1" si="71"/>
        <v/>
      </c>
      <c r="G40" s="109" t="str">
        <f t="shared" ca="1" si="71"/>
        <v/>
      </c>
      <c r="H40" s="109" t="str">
        <f t="shared" ca="1" si="71"/>
        <v/>
      </c>
      <c r="I40" s="109" t="str">
        <f t="shared" ca="1" si="71"/>
        <v/>
      </c>
      <c r="J40" s="109" t="str">
        <f t="shared" ca="1" si="71"/>
        <v/>
      </c>
      <c r="K40" s="109" t="str">
        <f t="shared" ca="1" si="71"/>
        <v/>
      </c>
      <c r="L40" s="109" t="str">
        <f t="shared" ca="1" si="71"/>
        <v/>
      </c>
      <c r="M40" s="109" t="str">
        <f t="shared" ca="1" si="71"/>
        <v/>
      </c>
      <c r="N40" s="110" t="str">
        <f t="shared" ca="1" si="71"/>
        <v/>
      </c>
      <c r="O40" s="45">
        <v>7</v>
      </c>
      <c r="P40" s="108" t="str">
        <f t="shared" ref="P40:Z40" ca="1" si="72">IFERROR(IF(INDIRECT(P$6&amp;"!$I23")=0,"",INDIRECT(P$6&amp;"!$I23")),"")</f>
        <v/>
      </c>
      <c r="Q40" s="109" t="str">
        <f t="shared" ca="1" si="72"/>
        <v/>
      </c>
      <c r="R40" s="109" t="str">
        <f t="shared" ca="1" si="72"/>
        <v/>
      </c>
      <c r="S40" s="109" t="str">
        <f t="shared" ca="1" si="72"/>
        <v/>
      </c>
      <c r="T40" s="109" t="str">
        <f t="shared" ca="1" si="72"/>
        <v/>
      </c>
      <c r="U40" s="109" t="str">
        <f t="shared" ca="1" si="72"/>
        <v/>
      </c>
      <c r="V40" s="109" t="str">
        <f t="shared" ca="1" si="72"/>
        <v/>
      </c>
      <c r="W40" s="109" t="str">
        <f t="shared" ca="1" si="72"/>
        <v/>
      </c>
      <c r="X40" s="109" t="str">
        <f t="shared" ca="1" si="72"/>
        <v/>
      </c>
      <c r="Y40" s="109" t="str">
        <f t="shared" ca="1" si="72"/>
        <v/>
      </c>
      <c r="Z40" s="119" t="str">
        <f t="shared" ca="1" si="72"/>
        <v/>
      </c>
      <c r="AA40" s="120" t="str">
        <f t="shared" ca="1" si="70"/>
        <v/>
      </c>
    </row>
    <row r="41" spans="1:27" ht="12" customHeight="1" x14ac:dyDescent="0.45">
      <c r="A41" s="140"/>
      <c r="B41" s="44">
        <v>8</v>
      </c>
      <c r="C41" s="108" t="str">
        <f t="shared" ref="C41:N41" ca="1" si="73">IFERROR(IF(INDIRECT(C$6&amp;"!$I24")=0,"",INDIRECT(C$6&amp;"!$I24")),"")</f>
        <v/>
      </c>
      <c r="D41" s="109" t="str">
        <f t="shared" ca="1" si="73"/>
        <v/>
      </c>
      <c r="E41" s="109" t="str">
        <f t="shared" ca="1" si="73"/>
        <v/>
      </c>
      <c r="F41" s="109" t="str">
        <f t="shared" ca="1" si="73"/>
        <v/>
      </c>
      <c r="G41" s="109" t="str">
        <f t="shared" ca="1" si="73"/>
        <v/>
      </c>
      <c r="H41" s="109" t="str">
        <f t="shared" ca="1" si="73"/>
        <v/>
      </c>
      <c r="I41" s="109" t="str">
        <f t="shared" ca="1" si="73"/>
        <v/>
      </c>
      <c r="J41" s="109" t="str">
        <f t="shared" ca="1" si="73"/>
        <v/>
      </c>
      <c r="K41" s="109" t="str">
        <f t="shared" ca="1" si="73"/>
        <v/>
      </c>
      <c r="L41" s="109" t="str">
        <f t="shared" ca="1" si="73"/>
        <v/>
      </c>
      <c r="M41" s="109" t="str">
        <f t="shared" ca="1" si="73"/>
        <v/>
      </c>
      <c r="N41" s="110" t="str">
        <f t="shared" ca="1" si="73"/>
        <v/>
      </c>
      <c r="O41" s="45">
        <v>8</v>
      </c>
      <c r="P41" s="108" t="str">
        <f t="shared" ref="P41:Z41" ca="1" si="74">IFERROR(IF(INDIRECT(P$6&amp;"!$I24")=0,"",INDIRECT(P$6&amp;"!$I24")),"")</f>
        <v/>
      </c>
      <c r="Q41" s="109" t="str">
        <f t="shared" ca="1" si="74"/>
        <v/>
      </c>
      <c r="R41" s="109" t="str">
        <f t="shared" ca="1" si="74"/>
        <v/>
      </c>
      <c r="S41" s="109" t="str">
        <f t="shared" ca="1" si="74"/>
        <v/>
      </c>
      <c r="T41" s="109" t="str">
        <f t="shared" ca="1" si="74"/>
        <v/>
      </c>
      <c r="U41" s="109" t="str">
        <f t="shared" ca="1" si="74"/>
        <v/>
      </c>
      <c r="V41" s="109" t="str">
        <f t="shared" ca="1" si="74"/>
        <v/>
      </c>
      <c r="W41" s="109" t="str">
        <f t="shared" ca="1" si="74"/>
        <v/>
      </c>
      <c r="X41" s="109" t="str">
        <f t="shared" ca="1" si="74"/>
        <v/>
      </c>
      <c r="Y41" s="109" t="str">
        <f t="shared" ca="1" si="74"/>
        <v/>
      </c>
      <c r="Z41" s="119" t="str">
        <f t="shared" ca="1" si="74"/>
        <v/>
      </c>
      <c r="AA41" s="120" t="str">
        <f t="shared" ca="1" si="70"/>
        <v/>
      </c>
    </row>
    <row r="42" spans="1:27" ht="12" customHeight="1" x14ac:dyDescent="0.45">
      <c r="A42" s="140"/>
      <c r="B42" s="44">
        <v>9</v>
      </c>
      <c r="C42" s="108" t="str">
        <f t="shared" ref="C42:N42" ca="1" si="75">IFERROR(IF(INDIRECT(C$6&amp;"!$I25")=0,"",INDIRECT(C$6&amp;"!$I25")),"")</f>
        <v/>
      </c>
      <c r="D42" s="109" t="str">
        <f t="shared" ca="1" si="75"/>
        <v/>
      </c>
      <c r="E42" s="109" t="str">
        <f t="shared" ca="1" si="75"/>
        <v/>
      </c>
      <c r="F42" s="109" t="str">
        <f t="shared" ca="1" si="75"/>
        <v/>
      </c>
      <c r="G42" s="109" t="str">
        <f t="shared" ca="1" si="75"/>
        <v/>
      </c>
      <c r="H42" s="109" t="str">
        <f t="shared" ca="1" si="75"/>
        <v/>
      </c>
      <c r="I42" s="109" t="str">
        <f t="shared" ca="1" si="75"/>
        <v/>
      </c>
      <c r="J42" s="109" t="str">
        <f t="shared" ca="1" si="75"/>
        <v/>
      </c>
      <c r="K42" s="109" t="str">
        <f t="shared" ca="1" si="75"/>
        <v/>
      </c>
      <c r="L42" s="109" t="str">
        <f t="shared" ca="1" si="75"/>
        <v/>
      </c>
      <c r="M42" s="109" t="str">
        <f t="shared" ca="1" si="75"/>
        <v/>
      </c>
      <c r="N42" s="110" t="str">
        <f t="shared" ca="1" si="75"/>
        <v/>
      </c>
      <c r="O42" s="45">
        <v>9</v>
      </c>
      <c r="P42" s="108" t="str">
        <f t="shared" ref="P42:Z42" ca="1" si="76">IFERROR(IF(INDIRECT(P$6&amp;"!$I25")=0,"",INDIRECT(P$6&amp;"!$I25")),"")</f>
        <v/>
      </c>
      <c r="Q42" s="109" t="str">
        <f t="shared" ca="1" si="76"/>
        <v/>
      </c>
      <c r="R42" s="109" t="str">
        <f t="shared" ca="1" si="76"/>
        <v/>
      </c>
      <c r="S42" s="109" t="str">
        <f t="shared" ca="1" si="76"/>
        <v/>
      </c>
      <c r="T42" s="109" t="str">
        <f t="shared" ca="1" si="76"/>
        <v/>
      </c>
      <c r="U42" s="109" t="str">
        <f t="shared" ca="1" si="76"/>
        <v/>
      </c>
      <c r="V42" s="109" t="str">
        <f t="shared" ca="1" si="76"/>
        <v/>
      </c>
      <c r="W42" s="109" t="str">
        <f t="shared" ca="1" si="76"/>
        <v/>
      </c>
      <c r="X42" s="109" t="str">
        <f t="shared" ca="1" si="76"/>
        <v/>
      </c>
      <c r="Y42" s="109" t="str">
        <f t="shared" ca="1" si="76"/>
        <v/>
      </c>
      <c r="Z42" s="119" t="str">
        <f t="shared" ca="1" si="76"/>
        <v/>
      </c>
      <c r="AA42" s="120" t="str">
        <f t="shared" ca="1" si="70"/>
        <v/>
      </c>
    </row>
    <row r="43" spans="1:27" ht="12" customHeight="1" x14ac:dyDescent="0.45">
      <c r="A43" s="140"/>
      <c r="B43" s="44">
        <v>10</v>
      </c>
      <c r="C43" s="108" t="str">
        <f t="shared" ref="C43:N43" ca="1" si="77">IFERROR(IF(INDIRECT(C$6&amp;"!$I26")=0,"",INDIRECT(C$6&amp;"!$I26")),"")</f>
        <v/>
      </c>
      <c r="D43" s="109" t="str">
        <f t="shared" ca="1" si="77"/>
        <v/>
      </c>
      <c r="E43" s="109" t="str">
        <f t="shared" ca="1" si="77"/>
        <v/>
      </c>
      <c r="F43" s="109" t="str">
        <f t="shared" ca="1" si="77"/>
        <v/>
      </c>
      <c r="G43" s="109" t="str">
        <f t="shared" ca="1" si="77"/>
        <v/>
      </c>
      <c r="H43" s="109" t="str">
        <f t="shared" ca="1" si="77"/>
        <v/>
      </c>
      <c r="I43" s="109" t="str">
        <f t="shared" ca="1" si="77"/>
        <v/>
      </c>
      <c r="J43" s="109" t="str">
        <f t="shared" ca="1" si="77"/>
        <v/>
      </c>
      <c r="K43" s="109" t="str">
        <f t="shared" ca="1" si="77"/>
        <v/>
      </c>
      <c r="L43" s="109" t="str">
        <f t="shared" ca="1" si="77"/>
        <v/>
      </c>
      <c r="M43" s="109" t="str">
        <f t="shared" ca="1" si="77"/>
        <v/>
      </c>
      <c r="N43" s="110" t="str">
        <f t="shared" ca="1" si="77"/>
        <v/>
      </c>
      <c r="O43" s="45">
        <v>10</v>
      </c>
      <c r="P43" s="108" t="str">
        <f t="shared" ref="P43:Z43" ca="1" si="78">IFERROR(IF(INDIRECT(P$6&amp;"!$I26")=0,"",INDIRECT(P$6&amp;"!$I26")),"")</f>
        <v/>
      </c>
      <c r="Q43" s="109" t="str">
        <f t="shared" ca="1" si="78"/>
        <v/>
      </c>
      <c r="R43" s="109" t="str">
        <f t="shared" ca="1" si="78"/>
        <v/>
      </c>
      <c r="S43" s="109" t="str">
        <f t="shared" ca="1" si="78"/>
        <v/>
      </c>
      <c r="T43" s="109" t="str">
        <f t="shared" ca="1" si="78"/>
        <v/>
      </c>
      <c r="U43" s="109" t="str">
        <f t="shared" ca="1" si="78"/>
        <v/>
      </c>
      <c r="V43" s="109" t="str">
        <f t="shared" ca="1" si="78"/>
        <v/>
      </c>
      <c r="W43" s="109" t="str">
        <f t="shared" ca="1" si="78"/>
        <v/>
      </c>
      <c r="X43" s="109" t="str">
        <f t="shared" ca="1" si="78"/>
        <v/>
      </c>
      <c r="Y43" s="109" t="str">
        <f t="shared" ca="1" si="78"/>
        <v/>
      </c>
      <c r="Z43" s="119" t="str">
        <f t="shared" ca="1" si="78"/>
        <v/>
      </c>
      <c r="AA43" s="120" t="str">
        <f t="shared" ca="1" si="70"/>
        <v/>
      </c>
    </row>
    <row r="44" spans="1:27" ht="12" customHeight="1" x14ac:dyDescent="0.45">
      <c r="A44" s="140"/>
      <c r="B44" s="44">
        <v>11</v>
      </c>
      <c r="C44" s="108" t="str">
        <f t="shared" ref="C44:N44" ca="1" si="79">IFERROR(IF(INDIRECT(C$6&amp;"!$I27")=0,"",INDIRECT(C$6&amp;"!$I27")),"")</f>
        <v/>
      </c>
      <c r="D44" s="109" t="str">
        <f t="shared" ca="1" si="79"/>
        <v/>
      </c>
      <c r="E44" s="109" t="str">
        <f t="shared" ca="1" si="79"/>
        <v/>
      </c>
      <c r="F44" s="109" t="str">
        <f t="shared" ca="1" si="79"/>
        <v/>
      </c>
      <c r="G44" s="109" t="str">
        <f t="shared" ca="1" si="79"/>
        <v/>
      </c>
      <c r="H44" s="109" t="str">
        <f t="shared" ca="1" si="79"/>
        <v/>
      </c>
      <c r="I44" s="109" t="str">
        <f t="shared" ca="1" si="79"/>
        <v/>
      </c>
      <c r="J44" s="109" t="str">
        <f t="shared" ca="1" si="79"/>
        <v/>
      </c>
      <c r="K44" s="109" t="str">
        <f t="shared" ca="1" si="79"/>
        <v/>
      </c>
      <c r="L44" s="109" t="str">
        <f t="shared" ca="1" si="79"/>
        <v/>
      </c>
      <c r="M44" s="109" t="str">
        <f t="shared" ca="1" si="79"/>
        <v/>
      </c>
      <c r="N44" s="110" t="str">
        <f t="shared" ca="1" si="79"/>
        <v/>
      </c>
      <c r="O44" s="45">
        <v>11</v>
      </c>
      <c r="P44" s="108" t="str">
        <f t="shared" ref="P44:Z44" ca="1" si="80">IFERROR(IF(INDIRECT(P$6&amp;"!$I27")=0,"",INDIRECT(P$6&amp;"!$I27")),"")</f>
        <v/>
      </c>
      <c r="Q44" s="109" t="str">
        <f t="shared" ca="1" si="80"/>
        <v/>
      </c>
      <c r="R44" s="109" t="str">
        <f t="shared" ca="1" si="80"/>
        <v/>
      </c>
      <c r="S44" s="109" t="str">
        <f t="shared" ca="1" si="80"/>
        <v/>
      </c>
      <c r="T44" s="109" t="str">
        <f t="shared" ca="1" si="80"/>
        <v/>
      </c>
      <c r="U44" s="109" t="str">
        <f t="shared" ca="1" si="80"/>
        <v/>
      </c>
      <c r="V44" s="109" t="str">
        <f t="shared" ca="1" si="80"/>
        <v/>
      </c>
      <c r="W44" s="109" t="str">
        <f t="shared" ca="1" si="80"/>
        <v/>
      </c>
      <c r="X44" s="109" t="str">
        <f t="shared" ca="1" si="80"/>
        <v/>
      </c>
      <c r="Y44" s="109" t="str">
        <f t="shared" ca="1" si="80"/>
        <v/>
      </c>
      <c r="Z44" s="119" t="str">
        <f t="shared" ca="1" si="80"/>
        <v/>
      </c>
      <c r="AA44" s="120" t="str">
        <f t="shared" ca="1" si="70"/>
        <v/>
      </c>
    </row>
    <row r="45" spans="1:27" ht="12" customHeight="1" x14ac:dyDescent="0.45">
      <c r="A45" s="140"/>
      <c r="B45" s="44">
        <v>12</v>
      </c>
      <c r="C45" s="108" t="str">
        <f t="shared" ref="C45:N45" ca="1" si="81">IFERROR(IF(INDIRECT(C$6&amp;"!$I28")=0,"",INDIRECT(C$6&amp;"!$I28")),"")</f>
        <v/>
      </c>
      <c r="D45" s="109" t="str">
        <f t="shared" ca="1" si="81"/>
        <v/>
      </c>
      <c r="E45" s="109" t="str">
        <f t="shared" ca="1" si="81"/>
        <v/>
      </c>
      <c r="F45" s="109" t="str">
        <f t="shared" ca="1" si="81"/>
        <v/>
      </c>
      <c r="G45" s="109" t="str">
        <f t="shared" ca="1" si="81"/>
        <v/>
      </c>
      <c r="H45" s="109" t="str">
        <f t="shared" ca="1" si="81"/>
        <v/>
      </c>
      <c r="I45" s="109" t="str">
        <f t="shared" ca="1" si="81"/>
        <v/>
      </c>
      <c r="J45" s="109" t="str">
        <f t="shared" ca="1" si="81"/>
        <v/>
      </c>
      <c r="K45" s="109" t="str">
        <f t="shared" ca="1" si="81"/>
        <v/>
      </c>
      <c r="L45" s="109" t="str">
        <f t="shared" ca="1" si="81"/>
        <v/>
      </c>
      <c r="M45" s="109" t="str">
        <f t="shared" ca="1" si="81"/>
        <v/>
      </c>
      <c r="N45" s="110" t="str">
        <f t="shared" ca="1" si="81"/>
        <v/>
      </c>
      <c r="O45" s="45">
        <v>12</v>
      </c>
      <c r="P45" s="108" t="str">
        <f t="shared" ref="P45:Z45" ca="1" si="82">IFERROR(IF(INDIRECT(P$6&amp;"!$I28")=0,"",INDIRECT(P$6&amp;"!$I28")),"")</f>
        <v/>
      </c>
      <c r="Q45" s="109" t="str">
        <f t="shared" ca="1" si="82"/>
        <v/>
      </c>
      <c r="R45" s="109" t="str">
        <f t="shared" ca="1" si="82"/>
        <v/>
      </c>
      <c r="S45" s="109" t="str">
        <f t="shared" ca="1" si="82"/>
        <v/>
      </c>
      <c r="T45" s="109" t="str">
        <f t="shared" ca="1" si="82"/>
        <v/>
      </c>
      <c r="U45" s="109" t="str">
        <f t="shared" ca="1" si="82"/>
        <v/>
      </c>
      <c r="V45" s="109" t="str">
        <f t="shared" ca="1" si="82"/>
        <v/>
      </c>
      <c r="W45" s="109" t="str">
        <f t="shared" ca="1" si="82"/>
        <v/>
      </c>
      <c r="X45" s="109" t="str">
        <f t="shared" ca="1" si="82"/>
        <v/>
      </c>
      <c r="Y45" s="109" t="str">
        <f t="shared" ca="1" si="82"/>
        <v/>
      </c>
      <c r="Z45" s="119" t="str">
        <f t="shared" ca="1" si="82"/>
        <v/>
      </c>
      <c r="AA45" s="120" t="str">
        <f t="shared" ca="1" si="70"/>
        <v/>
      </c>
    </row>
    <row r="46" spans="1:27" ht="12" customHeight="1" x14ac:dyDescent="0.45">
      <c r="A46" s="140"/>
      <c r="B46" s="44">
        <v>1</v>
      </c>
      <c r="C46" s="108" t="str">
        <f t="shared" ref="C46:N46" ca="1" si="83">IFERROR(IF(INDIRECT(C$6&amp;"!$I29")=0,"",INDIRECT(C$6&amp;"!$I29")),"")</f>
        <v/>
      </c>
      <c r="D46" s="109" t="str">
        <f t="shared" ca="1" si="83"/>
        <v/>
      </c>
      <c r="E46" s="109" t="str">
        <f t="shared" ca="1" si="83"/>
        <v/>
      </c>
      <c r="F46" s="109" t="str">
        <f t="shared" ca="1" si="83"/>
        <v/>
      </c>
      <c r="G46" s="109" t="str">
        <f t="shared" ca="1" si="83"/>
        <v/>
      </c>
      <c r="H46" s="109" t="str">
        <f t="shared" ca="1" si="83"/>
        <v/>
      </c>
      <c r="I46" s="109" t="str">
        <f t="shared" ca="1" si="83"/>
        <v/>
      </c>
      <c r="J46" s="109" t="str">
        <f t="shared" ca="1" si="83"/>
        <v/>
      </c>
      <c r="K46" s="109" t="str">
        <f t="shared" ca="1" si="83"/>
        <v/>
      </c>
      <c r="L46" s="109" t="str">
        <f t="shared" ca="1" si="83"/>
        <v/>
      </c>
      <c r="M46" s="109" t="str">
        <f t="shared" ca="1" si="83"/>
        <v/>
      </c>
      <c r="N46" s="110" t="str">
        <f t="shared" ca="1" si="83"/>
        <v/>
      </c>
      <c r="O46" s="45">
        <v>1</v>
      </c>
      <c r="P46" s="108" t="str">
        <f t="shared" ref="P46:Z46" ca="1" si="84">IFERROR(IF(INDIRECT(P$6&amp;"!$I29")=0,"",INDIRECT(P$6&amp;"!$I29")),"")</f>
        <v/>
      </c>
      <c r="Q46" s="109" t="str">
        <f t="shared" ca="1" si="84"/>
        <v/>
      </c>
      <c r="R46" s="109" t="str">
        <f t="shared" ca="1" si="84"/>
        <v/>
      </c>
      <c r="S46" s="109" t="str">
        <f t="shared" ca="1" si="84"/>
        <v/>
      </c>
      <c r="T46" s="109" t="str">
        <f t="shared" ca="1" si="84"/>
        <v/>
      </c>
      <c r="U46" s="109" t="str">
        <f t="shared" ca="1" si="84"/>
        <v/>
      </c>
      <c r="V46" s="109" t="str">
        <f t="shared" ca="1" si="84"/>
        <v/>
      </c>
      <c r="W46" s="109" t="str">
        <f t="shared" ca="1" si="84"/>
        <v/>
      </c>
      <c r="X46" s="109" t="str">
        <f t="shared" ca="1" si="84"/>
        <v/>
      </c>
      <c r="Y46" s="109" t="str">
        <f t="shared" ca="1" si="84"/>
        <v/>
      </c>
      <c r="Z46" s="119" t="str">
        <f t="shared" ca="1" si="84"/>
        <v/>
      </c>
      <c r="AA46" s="120" t="str">
        <f t="shared" ca="1" si="70"/>
        <v/>
      </c>
    </row>
    <row r="47" spans="1:27" ht="12" customHeight="1" x14ac:dyDescent="0.45">
      <c r="A47" s="140"/>
      <c r="B47" s="44">
        <v>2</v>
      </c>
      <c r="C47" s="108" t="str">
        <f t="shared" ref="C47:N47" ca="1" si="85">IFERROR(IF(INDIRECT(C$6&amp;"!$I30")=0,"",INDIRECT(C$6&amp;"!$I30")),"")</f>
        <v/>
      </c>
      <c r="D47" s="109" t="str">
        <f t="shared" ca="1" si="85"/>
        <v/>
      </c>
      <c r="E47" s="109" t="str">
        <f t="shared" ca="1" si="85"/>
        <v/>
      </c>
      <c r="F47" s="109" t="str">
        <f t="shared" ca="1" si="85"/>
        <v/>
      </c>
      <c r="G47" s="109" t="str">
        <f t="shared" ca="1" si="85"/>
        <v/>
      </c>
      <c r="H47" s="109" t="str">
        <f t="shared" ca="1" si="85"/>
        <v/>
      </c>
      <c r="I47" s="109" t="str">
        <f t="shared" ca="1" si="85"/>
        <v/>
      </c>
      <c r="J47" s="109" t="str">
        <f t="shared" ca="1" si="85"/>
        <v/>
      </c>
      <c r="K47" s="109" t="str">
        <f t="shared" ca="1" si="85"/>
        <v/>
      </c>
      <c r="L47" s="109" t="str">
        <f t="shared" ca="1" si="85"/>
        <v/>
      </c>
      <c r="M47" s="109" t="str">
        <f t="shared" ca="1" si="85"/>
        <v/>
      </c>
      <c r="N47" s="110" t="str">
        <f t="shared" ca="1" si="85"/>
        <v/>
      </c>
      <c r="O47" s="45">
        <v>2</v>
      </c>
      <c r="P47" s="108" t="str">
        <f t="shared" ref="P47:Z47" ca="1" si="86">IFERROR(IF(INDIRECT(P$6&amp;"!$I30")=0,"",INDIRECT(P$6&amp;"!$I30")),"")</f>
        <v/>
      </c>
      <c r="Q47" s="109" t="str">
        <f t="shared" ca="1" si="86"/>
        <v/>
      </c>
      <c r="R47" s="109" t="str">
        <f t="shared" ca="1" si="86"/>
        <v/>
      </c>
      <c r="S47" s="109" t="str">
        <f t="shared" ca="1" si="86"/>
        <v/>
      </c>
      <c r="T47" s="109" t="str">
        <f t="shared" ca="1" si="86"/>
        <v/>
      </c>
      <c r="U47" s="109" t="str">
        <f t="shared" ca="1" si="86"/>
        <v/>
      </c>
      <c r="V47" s="109" t="str">
        <f t="shared" ca="1" si="86"/>
        <v/>
      </c>
      <c r="W47" s="109" t="str">
        <f t="shared" ca="1" si="86"/>
        <v/>
      </c>
      <c r="X47" s="109" t="str">
        <f t="shared" ca="1" si="86"/>
        <v/>
      </c>
      <c r="Y47" s="109" t="str">
        <f t="shared" ca="1" si="86"/>
        <v/>
      </c>
      <c r="Z47" s="119" t="str">
        <f t="shared" ca="1" si="86"/>
        <v/>
      </c>
      <c r="AA47" s="120" t="str">
        <f t="shared" ca="1" si="70"/>
        <v/>
      </c>
    </row>
    <row r="48" spans="1:27" ht="12" customHeight="1" thickBot="1" x14ac:dyDescent="0.5">
      <c r="A48" s="140"/>
      <c r="B48" s="46">
        <v>3</v>
      </c>
      <c r="C48" s="111" t="str">
        <f t="shared" ref="C48:N48" ca="1" si="87">IFERROR(IF(INDIRECT(C$6&amp;"!$I31")=0,"",INDIRECT(C$6&amp;"!$I31")),"")</f>
        <v/>
      </c>
      <c r="D48" s="112" t="str">
        <f t="shared" ca="1" si="87"/>
        <v/>
      </c>
      <c r="E48" s="112" t="str">
        <f t="shared" ca="1" si="87"/>
        <v/>
      </c>
      <c r="F48" s="112" t="str">
        <f t="shared" ca="1" si="87"/>
        <v/>
      </c>
      <c r="G48" s="112" t="str">
        <f t="shared" ca="1" si="87"/>
        <v/>
      </c>
      <c r="H48" s="112" t="str">
        <f t="shared" ca="1" si="87"/>
        <v/>
      </c>
      <c r="I48" s="112" t="str">
        <f t="shared" ca="1" si="87"/>
        <v/>
      </c>
      <c r="J48" s="112" t="str">
        <f t="shared" ca="1" si="87"/>
        <v/>
      </c>
      <c r="K48" s="112" t="str">
        <f t="shared" ca="1" si="87"/>
        <v/>
      </c>
      <c r="L48" s="112" t="str">
        <f t="shared" ca="1" si="87"/>
        <v/>
      </c>
      <c r="M48" s="112" t="str">
        <f t="shared" ca="1" si="87"/>
        <v/>
      </c>
      <c r="N48" s="113" t="str">
        <f t="shared" ca="1" si="87"/>
        <v/>
      </c>
      <c r="O48" s="47">
        <v>3</v>
      </c>
      <c r="P48" s="111" t="str">
        <f t="shared" ref="P48:Z48" ca="1" si="88">IFERROR(IF(INDIRECT(P$6&amp;"!$I31")=0,"",INDIRECT(P$6&amp;"!$I31")),"")</f>
        <v/>
      </c>
      <c r="Q48" s="112" t="str">
        <f t="shared" ca="1" si="88"/>
        <v/>
      </c>
      <c r="R48" s="112" t="str">
        <f t="shared" ca="1" si="88"/>
        <v/>
      </c>
      <c r="S48" s="112" t="str">
        <f t="shared" ca="1" si="88"/>
        <v/>
      </c>
      <c r="T48" s="112" t="str">
        <f t="shared" ca="1" si="88"/>
        <v/>
      </c>
      <c r="U48" s="112" t="str">
        <f t="shared" ca="1" si="88"/>
        <v/>
      </c>
      <c r="V48" s="112" t="str">
        <f t="shared" ca="1" si="88"/>
        <v/>
      </c>
      <c r="W48" s="112" t="str">
        <f t="shared" ca="1" si="88"/>
        <v/>
      </c>
      <c r="X48" s="112" t="str">
        <f t="shared" ca="1" si="88"/>
        <v/>
      </c>
      <c r="Y48" s="112" t="str">
        <f t="shared" ca="1" si="88"/>
        <v/>
      </c>
      <c r="Z48" s="121" t="str">
        <f t="shared" ca="1" si="88"/>
        <v/>
      </c>
      <c r="AA48" s="122" t="str">
        <f ca="1">IF(SUM(C48:N48,P48:Z48)=0,"",SUM(C48:N48,P48:Z48))</f>
        <v/>
      </c>
    </row>
    <row r="49" spans="1:27" ht="15" customHeight="1" thickTop="1" thickBot="1" x14ac:dyDescent="0.5">
      <c r="A49" s="141"/>
      <c r="B49" s="48" t="s">
        <v>84</v>
      </c>
      <c r="C49" s="114" t="str">
        <f ca="1">IF(SUM(C37:C48)=0,"",SUM(C37:C48))</f>
        <v/>
      </c>
      <c r="D49" s="115" t="str">
        <f t="shared" ref="D49:N49" ca="1" si="89">IF(SUM(D37:D48)=0,"",SUM(D37:D48))</f>
        <v/>
      </c>
      <c r="E49" s="115" t="str">
        <f t="shared" ca="1" si="89"/>
        <v/>
      </c>
      <c r="F49" s="115" t="str">
        <f t="shared" ca="1" si="89"/>
        <v/>
      </c>
      <c r="G49" s="115" t="str">
        <f t="shared" ca="1" si="89"/>
        <v/>
      </c>
      <c r="H49" s="115" t="str">
        <f t="shared" ca="1" si="89"/>
        <v/>
      </c>
      <c r="I49" s="115" t="str">
        <f t="shared" ca="1" si="89"/>
        <v/>
      </c>
      <c r="J49" s="115" t="str">
        <f t="shared" ca="1" si="89"/>
        <v/>
      </c>
      <c r="K49" s="115" t="str">
        <f t="shared" ca="1" si="89"/>
        <v/>
      </c>
      <c r="L49" s="115" t="str">
        <f t="shared" ca="1" si="89"/>
        <v/>
      </c>
      <c r="M49" s="115" t="str">
        <f t="shared" ca="1" si="89"/>
        <v/>
      </c>
      <c r="N49" s="116" t="str">
        <f t="shared" ca="1" si="89"/>
        <v/>
      </c>
      <c r="O49" s="49" t="s">
        <v>84</v>
      </c>
      <c r="P49" s="114" t="str">
        <f t="shared" ref="P49" ca="1" si="90">IF(SUM(P37:P48)=0,"",SUM(P37:P48))</f>
        <v/>
      </c>
      <c r="Q49" s="115" t="str">
        <f t="shared" ref="Q49" ca="1" si="91">IF(SUM(Q37:Q48)=0,"",SUM(Q37:Q48))</f>
        <v/>
      </c>
      <c r="R49" s="115" t="str">
        <f t="shared" ref="R49" ca="1" si="92">IF(SUM(R37:R48)=0,"",SUM(R37:R48))</f>
        <v/>
      </c>
      <c r="S49" s="115" t="str">
        <f t="shared" ref="S49" ca="1" si="93">IF(SUM(S37:S48)=0,"",SUM(S37:S48))</f>
        <v/>
      </c>
      <c r="T49" s="115" t="str">
        <f t="shared" ref="T49" ca="1" si="94">IF(SUM(T37:T48)=0,"",SUM(T37:T48))</f>
        <v/>
      </c>
      <c r="U49" s="115" t="str">
        <f t="shared" ref="U49" ca="1" si="95">IF(SUM(U37:U48)=0,"",SUM(U37:U48))</f>
        <v/>
      </c>
      <c r="V49" s="115" t="str">
        <f t="shared" ref="V49" ca="1" si="96">IF(SUM(V37:V48)=0,"",SUM(V37:V48))</f>
        <v/>
      </c>
      <c r="W49" s="115" t="str">
        <f t="shared" ref="W49" ca="1" si="97">IF(SUM(W37:W48)=0,"",SUM(W37:W48))</f>
        <v/>
      </c>
      <c r="X49" s="115" t="str">
        <f t="shared" ref="X49" ca="1" si="98">IF(SUM(X37:X48)=0,"",SUM(X37:X48))</f>
        <v/>
      </c>
      <c r="Y49" s="115" t="str">
        <f t="shared" ref="Y49" ca="1" si="99">IF(SUM(Y37:Y48)=0,"",SUM(Y37:Y48))</f>
        <v/>
      </c>
      <c r="Z49" s="123" t="str">
        <f t="shared" ref="Z49" ca="1" si="100">IF(SUM(Z37:Z48)=0,"",SUM(Z37:Z48))</f>
        <v/>
      </c>
      <c r="AA49" s="124" t="str">
        <f ca="1">IF(SUM(AA37:AA48)=0,"",SUM(AA37:AA48))</f>
        <v/>
      </c>
    </row>
    <row r="50" spans="1:27" ht="9" customHeight="1" thickBot="1" x14ac:dyDescent="0.5"/>
    <row r="51" spans="1:27" ht="12" customHeight="1" x14ac:dyDescent="0.45">
      <c r="A51" s="139" t="s">
        <v>87</v>
      </c>
      <c r="B51" s="34" t="s">
        <v>59</v>
      </c>
      <c r="C51" s="35" t="s">
        <v>60</v>
      </c>
      <c r="D51" s="36" t="s">
        <v>61</v>
      </c>
      <c r="E51" s="36" t="s">
        <v>62</v>
      </c>
      <c r="F51" s="36" t="s">
        <v>63</v>
      </c>
      <c r="G51" s="36" t="s">
        <v>64</v>
      </c>
      <c r="H51" s="36" t="s">
        <v>65</v>
      </c>
      <c r="I51" s="36" t="s">
        <v>66</v>
      </c>
      <c r="J51" s="36" t="s">
        <v>67</v>
      </c>
      <c r="K51" s="36" t="s">
        <v>68</v>
      </c>
      <c r="L51" s="36" t="s">
        <v>69</v>
      </c>
      <c r="M51" s="36" t="s">
        <v>70</v>
      </c>
      <c r="N51" s="34" t="s">
        <v>71</v>
      </c>
      <c r="O51" s="37" t="s">
        <v>59</v>
      </c>
      <c r="P51" s="35" t="s">
        <v>72</v>
      </c>
      <c r="Q51" s="36" t="s">
        <v>73</v>
      </c>
      <c r="R51" s="36" t="s">
        <v>74</v>
      </c>
      <c r="S51" s="36" t="s">
        <v>75</v>
      </c>
      <c r="T51" s="36" t="s">
        <v>76</v>
      </c>
      <c r="U51" s="36" t="s">
        <v>77</v>
      </c>
      <c r="V51" s="36" t="s">
        <v>78</v>
      </c>
      <c r="W51" s="36" t="s">
        <v>79</v>
      </c>
      <c r="X51" s="36" t="s">
        <v>80</v>
      </c>
      <c r="Y51" s="38" t="s">
        <v>93</v>
      </c>
      <c r="Z51" s="39" t="s">
        <v>82</v>
      </c>
      <c r="AA51" s="40" t="s">
        <v>83</v>
      </c>
    </row>
    <row r="52" spans="1:27" ht="12" customHeight="1" x14ac:dyDescent="0.45">
      <c r="A52" s="140"/>
      <c r="B52" s="42">
        <v>4</v>
      </c>
      <c r="C52" s="105" t="str">
        <f ca="1">IF(IFERROR(INDIRECT(C$6&amp;"!$k20"),0)+IFERROR(INDIRECT(C$6&amp;"!$m20"),0)+IFERROR(INDIRECT(C$6&amp;"!$o20"),0)+IFERROR(INDIRECT(C$6&amp;"!$q20"),0)+IFERROR(INDIRECT(C$6&amp;"!$s20"),0)+IFERROR(INDIRECT(C$6&amp;"!$u20"),0)=0,"",IFERROR(INDIRECT(C$6&amp;"!$k20"),0)+IFERROR(INDIRECT(C$6&amp;"!$m20"),0)+IFERROR(INDIRECT(C$6&amp;"!$o20"),0)+IFERROR(INDIRECT(C$6&amp;"!$q20"),0)+IFERROR(INDIRECT(C$6&amp;"!$s20"),0)+IFERROR(INDIRECT(C$6&amp;"!$u20"),0))</f>
        <v/>
      </c>
      <c r="D52" s="106" t="str">
        <f ca="1">IF(IFERROR(INDIRECT(D$6&amp;"!$k20"),0)+IFERROR(INDIRECT(D$6&amp;"!$m20"),0)+IFERROR(INDIRECT(D$6&amp;"!$o20"),0)+IFERROR(INDIRECT(D$6&amp;"!$q20"),0)+IFERROR(INDIRECT(D$6&amp;"!$s20"),0)+IFERROR(INDIRECT(D$6&amp;"!$u20"),0)=0,"",IFERROR(INDIRECT(D$6&amp;"!$k20"),0)+IFERROR(INDIRECT(D$6&amp;"!$m20"),0)+IFERROR(INDIRECT(D$6&amp;"!$o20"),0)+IFERROR(INDIRECT(D$6&amp;"!$q20"),0)+IFERROR(INDIRECT(D$6&amp;"!$s20"),0)+IFERROR(INDIRECT(D$6&amp;"!$u20"),0))</f>
        <v/>
      </c>
      <c r="E52" s="106" t="str">
        <f ca="1">IF(IFERROR(INDIRECT(E$6&amp;"!$k20"),0)+IFERROR(INDIRECT(E$6&amp;"!$m20"),0)+IFERROR(INDIRECT(E$6&amp;"!$o20"),0)+IFERROR(INDIRECT(E$6&amp;"!$q20"),0)+IFERROR(INDIRECT(E$6&amp;"!$s20"),0)+IFERROR(INDIRECT(E$6&amp;"!$u20"),0)=0,"",IFERROR(INDIRECT(E$6&amp;"!$k20"),0)+IFERROR(INDIRECT(E$6&amp;"!$m20"),0)+IFERROR(INDIRECT(E$6&amp;"!$o20"),0)+IFERROR(INDIRECT(E$6&amp;"!$q20"),0)+IFERROR(INDIRECT(E$6&amp;"!$s20"),0)+IFERROR(INDIRECT(E$6&amp;"!$u20"),0))</f>
        <v/>
      </c>
      <c r="F52" s="106" t="str">
        <f t="shared" ref="F52:N52" ca="1" si="101">IF(IFERROR(INDIRECT(F$6&amp;"!$k20"),0)+IFERROR(INDIRECT(F$6&amp;"!$m20"),0)+IFERROR(INDIRECT(F$6&amp;"!$o20"),0)+IFERROR(INDIRECT(F$6&amp;"!$q20"),0)+IFERROR(INDIRECT(F$6&amp;"!$s20"),0)+IFERROR(INDIRECT(F$6&amp;"!$u20"),0)=0,"",IFERROR(INDIRECT(F$6&amp;"!$k20"),0)+IFERROR(INDIRECT(F$6&amp;"!$m20"),0)+IFERROR(INDIRECT(F$6&amp;"!$o20"),0)+IFERROR(INDIRECT(F$6&amp;"!$q20"),0)+IFERROR(INDIRECT(F$6&amp;"!$s20"),0)+IFERROR(INDIRECT(F$6&amp;"!$u20"),0))</f>
        <v/>
      </c>
      <c r="G52" s="106" t="str">
        <f t="shared" ca="1" si="101"/>
        <v/>
      </c>
      <c r="H52" s="106" t="str">
        <f t="shared" ca="1" si="101"/>
        <v/>
      </c>
      <c r="I52" s="106" t="str">
        <f t="shared" ca="1" si="101"/>
        <v/>
      </c>
      <c r="J52" s="106" t="str">
        <f t="shared" ca="1" si="101"/>
        <v/>
      </c>
      <c r="K52" s="106" t="str">
        <f t="shared" ca="1" si="101"/>
        <v/>
      </c>
      <c r="L52" s="106" t="str">
        <f t="shared" ca="1" si="101"/>
        <v/>
      </c>
      <c r="M52" s="106" t="str">
        <f t="shared" ca="1" si="101"/>
        <v/>
      </c>
      <c r="N52" s="107" t="str">
        <f t="shared" ca="1" si="101"/>
        <v/>
      </c>
      <c r="O52" s="43">
        <v>4</v>
      </c>
      <c r="P52" s="105" t="str">
        <f t="shared" ref="P52:Z52" ca="1" si="102">IF(IFERROR(INDIRECT(P$6&amp;"!$k20"),0)+IFERROR(INDIRECT(P$6&amp;"!$m20"),0)+IFERROR(INDIRECT(P$6&amp;"!$o20"),0)+IFERROR(INDIRECT(P$6&amp;"!$q20"),0)+IFERROR(INDIRECT(P$6&amp;"!$s20"),0)+IFERROR(INDIRECT(P$6&amp;"!$u20"),0)=0,"",IFERROR(INDIRECT(P$6&amp;"!$k20"),0)+IFERROR(INDIRECT(P$6&amp;"!$m20"),0)+IFERROR(INDIRECT(P$6&amp;"!$o20"),0)+IFERROR(INDIRECT(P$6&amp;"!$q20"),0)+IFERROR(INDIRECT(P$6&amp;"!$s20"),0)+IFERROR(INDIRECT(P$6&amp;"!$u20"),0))</f>
        <v/>
      </c>
      <c r="Q52" s="106" t="str">
        <f t="shared" ca="1" si="102"/>
        <v/>
      </c>
      <c r="R52" s="106" t="str">
        <f t="shared" ca="1" si="102"/>
        <v/>
      </c>
      <c r="S52" s="106" t="str">
        <f t="shared" ca="1" si="102"/>
        <v/>
      </c>
      <c r="T52" s="106" t="str">
        <f t="shared" ca="1" si="102"/>
        <v/>
      </c>
      <c r="U52" s="106" t="str">
        <f t="shared" ca="1" si="102"/>
        <v/>
      </c>
      <c r="V52" s="106" t="str">
        <f t="shared" ca="1" si="102"/>
        <v/>
      </c>
      <c r="W52" s="106" t="str">
        <f t="shared" ca="1" si="102"/>
        <v/>
      </c>
      <c r="X52" s="106" t="str">
        <f t="shared" ca="1" si="102"/>
        <v/>
      </c>
      <c r="Y52" s="106" t="str">
        <f t="shared" ca="1" si="102"/>
        <v/>
      </c>
      <c r="Z52" s="117" t="str">
        <f t="shared" ca="1" si="102"/>
        <v/>
      </c>
      <c r="AA52" s="118" t="str">
        <f ca="1">IF(SUM(C52:N52,P52:Z52)=0,"",SUM(C52:N52,P52:Z52))</f>
        <v/>
      </c>
    </row>
    <row r="53" spans="1:27" ht="12" customHeight="1" x14ac:dyDescent="0.45">
      <c r="A53" s="140"/>
      <c r="B53" s="44">
        <v>5</v>
      </c>
      <c r="C53" s="108" t="str">
        <f ca="1">IF(IFERROR(INDIRECT(C$6&amp;"!$k21"),0)+IFERROR(INDIRECT(C$6&amp;"!$m21"),0)+IFERROR(INDIRECT(C$6&amp;"!$o21"),0)+IFERROR(INDIRECT(C$6&amp;"!$q21"),0)+IFERROR(INDIRECT(C$6&amp;"!$s21"),0)+IFERROR(INDIRECT(C$6&amp;"!$u21"),0)=0,"",IFERROR(INDIRECT(C$6&amp;"!$k21"),0)+IFERROR(INDIRECT(C$6&amp;"!$m21"),0)+IFERROR(INDIRECT(C$6&amp;"!$o21"),0)+IFERROR(INDIRECT(C$6&amp;"!$q21"),0)+IFERROR(INDIRECT(C$6&amp;"!$s21"),0)+IFERROR(INDIRECT(C$6&amp;"!$u21"),0))</f>
        <v/>
      </c>
      <c r="D53" s="109" t="str">
        <f ca="1">IF(IFERROR(INDIRECT(D$6&amp;"!$k21"),0)+IFERROR(INDIRECT(D$6&amp;"!$m21"),0)+IFERROR(INDIRECT(D$6&amp;"!$o21"),0)+IFERROR(INDIRECT(D$6&amp;"!$q21"),0)+IFERROR(INDIRECT(D$6&amp;"!$s21"),0)+IFERROR(INDIRECT(D$6&amp;"!$u21"),0)=0,"",IFERROR(INDIRECT(D$6&amp;"!$k21"),0)+IFERROR(INDIRECT(D$6&amp;"!$m21"),0)+IFERROR(INDIRECT(D$6&amp;"!$o21"),0)+IFERROR(INDIRECT(D$6&amp;"!$q21"),0)+IFERROR(INDIRECT(D$6&amp;"!$s21"),0)+IFERROR(INDIRECT(D$6&amp;"!$u21"),0))</f>
        <v/>
      </c>
      <c r="E53" s="109" t="str">
        <f ca="1">IF(IFERROR(INDIRECT(E$6&amp;"!$k21"),0)+IFERROR(INDIRECT(E$6&amp;"!$m21"),0)+IFERROR(INDIRECT(E$6&amp;"!$o21"),0)+IFERROR(INDIRECT(E$6&amp;"!$q21"),0)+IFERROR(INDIRECT(E$6&amp;"!$s21"),0)+IFERROR(INDIRECT(E$6&amp;"!$u21"),0)=0,"",IFERROR(INDIRECT(E$6&amp;"!$k21"),0)+IFERROR(INDIRECT(E$6&amp;"!$m21"),0)+IFERROR(INDIRECT(E$6&amp;"!$o21"),0)+IFERROR(INDIRECT(E$6&amp;"!$q21"),0)+IFERROR(INDIRECT(E$6&amp;"!$s21"),0)+IFERROR(INDIRECT(E$6&amp;"!$u21"),0))</f>
        <v/>
      </c>
      <c r="F53" s="109" t="str">
        <f t="shared" ref="F53:N53" ca="1" si="103">IF(IFERROR(INDIRECT(F$6&amp;"!$k21"),0)+IFERROR(INDIRECT(F$6&amp;"!$m21"),0)+IFERROR(INDIRECT(F$6&amp;"!$o21"),0)+IFERROR(INDIRECT(F$6&amp;"!$q21"),0)+IFERROR(INDIRECT(F$6&amp;"!$s21"),0)+IFERROR(INDIRECT(F$6&amp;"!$u21"),0)=0,"",IFERROR(INDIRECT(F$6&amp;"!$k21"),0)+IFERROR(INDIRECT(F$6&amp;"!$m21"),0)+IFERROR(INDIRECT(F$6&amp;"!$o21"),0)+IFERROR(INDIRECT(F$6&amp;"!$q21"),0)+IFERROR(INDIRECT(F$6&amp;"!$s21"),0)+IFERROR(INDIRECT(F$6&amp;"!$u21"),0))</f>
        <v/>
      </c>
      <c r="G53" s="109" t="str">
        <f t="shared" ca="1" si="103"/>
        <v/>
      </c>
      <c r="H53" s="109" t="str">
        <f t="shared" ca="1" si="103"/>
        <v/>
      </c>
      <c r="I53" s="109" t="str">
        <f t="shared" ca="1" si="103"/>
        <v/>
      </c>
      <c r="J53" s="109" t="str">
        <f t="shared" ca="1" si="103"/>
        <v/>
      </c>
      <c r="K53" s="109" t="str">
        <f t="shared" ca="1" si="103"/>
        <v/>
      </c>
      <c r="L53" s="109" t="str">
        <f t="shared" ca="1" si="103"/>
        <v/>
      </c>
      <c r="M53" s="109" t="str">
        <f t="shared" ca="1" si="103"/>
        <v/>
      </c>
      <c r="N53" s="110" t="str">
        <f t="shared" ca="1" si="103"/>
        <v/>
      </c>
      <c r="O53" s="45">
        <v>5</v>
      </c>
      <c r="P53" s="108" t="str">
        <f t="shared" ref="P53:Z53" ca="1" si="104">IF(IFERROR(INDIRECT(P$6&amp;"!$k21"),0)+IFERROR(INDIRECT(P$6&amp;"!$m21"),0)+IFERROR(INDIRECT(P$6&amp;"!$o21"),0)+IFERROR(INDIRECT(P$6&amp;"!$q21"),0)+IFERROR(INDIRECT(P$6&amp;"!$s21"),0)+IFERROR(INDIRECT(P$6&amp;"!$u21"),0)=0,"",IFERROR(INDIRECT(P$6&amp;"!$k21"),0)+IFERROR(INDIRECT(P$6&amp;"!$m21"),0)+IFERROR(INDIRECT(P$6&amp;"!$o21"),0)+IFERROR(INDIRECT(P$6&amp;"!$q21"),0)+IFERROR(INDIRECT(P$6&amp;"!$s21"),0)+IFERROR(INDIRECT(P$6&amp;"!$u21"),0))</f>
        <v/>
      </c>
      <c r="Q53" s="109" t="str">
        <f t="shared" ca="1" si="104"/>
        <v/>
      </c>
      <c r="R53" s="109" t="str">
        <f t="shared" ca="1" si="104"/>
        <v/>
      </c>
      <c r="S53" s="109" t="str">
        <f t="shared" ca="1" si="104"/>
        <v/>
      </c>
      <c r="T53" s="109" t="str">
        <f t="shared" ca="1" si="104"/>
        <v/>
      </c>
      <c r="U53" s="109" t="str">
        <f t="shared" ca="1" si="104"/>
        <v/>
      </c>
      <c r="V53" s="109" t="str">
        <f t="shared" ca="1" si="104"/>
        <v/>
      </c>
      <c r="W53" s="109" t="str">
        <f t="shared" ca="1" si="104"/>
        <v/>
      </c>
      <c r="X53" s="109" t="str">
        <f t="shared" ca="1" si="104"/>
        <v/>
      </c>
      <c r="Y53" s="109" t="str">
        <f t="shared" ca="1" si="104"/>
        <v/>
      </c>
      <c r="Z53" s="119" t="str">
        <f t="shared" ca="1" si="104"/>
        <v/>
      </c>
      <c r="AA53" s="120" t="str">
        <f ca="1">IF(SUM(C53:N53,P53:Z53)=0,"",SUM(C53:N53,P53:Z53))</f>
        <v/>
      </c>
    </row>
    <row r="54" spans="1:27" ht="12" customHeight="1" x14ac:dyDescent="0.45">
      <c r="A54" s="140"/>
      <c r="B54" s="44">
        <v>6</v>
      </c>
      <c r="C54" s="108" t="str">
        <f ca="1">IF(IFERROR(INDIRECT(C$6&amp;"!$k22"),0)+IFERROR(INDIRECT(C$6&amp;"!$m22"),0)+IFERROR(INDIRECT(C$6&amp;"!$o22"),0)+IFERROR(INDIRECT(C$6&amp;"!$q22"),0)+IFERROR(INDIRECT(C$6&amp;"!$s22"),0)+IFERROR(INDIRECT(C$6&amp;"!$u22"),0)=0,"",IFERROR(INDIRECT(C$6&amp;"!$k22"),0)+IFERROR(INDIRECT(C$6&amp;"!$m22"),0)+IFERROR(INDIRECT(C$6&amp;"!$o22"),0)+IFERROR(INDIRECT(C$6&amp;"!$q22"),0)+IFERROR(INDIRECT(C$6&amp;"!$s22"),0)+IFERROR(INDIRECT(C$6&amp;"!$u22"),0))</f>
        <v/>
      </c>
      <c r="D54" s="109" t="str">
        <f ca="1">IF(IFERROR(INDIRECT(D$6&amp;"!$k22"),0)+IFERROR(INDIRECT(D$6&amp;"!$m22"),0)+IFERROR(INDIRECT(D$6&amp;"!$o22"),0)+IFERROR(INDIRECT(D$6&amp;"!$q22"),0)+IFERROR(INDIRECT(D$6&amp;"!$s22"),0)+IFERROR(INDIRECT(D$6&amp;"!$u22"),0)=0,"",IFERROR(INDIRECT(D$6&amp;"!$k22"),0)+IFERROR(INDIRECT(D$6&amp;"!$m22"),0)+IFERROR(INDIRECT(D$6&amp;"!$o22"),0)+IFERROR(INDIRECT(D$6&amp;"!$q22"),0)+IFERROR(INDIRECT(D$6&amp;"!$s22"),0)+IFERROR(INDIRECT(D$6&amp;"!$u22"),0))</f>
        <v/>
      </c>
      <c r="E54" s="109" t="str">
        <f ca="1">IF(IFERROR(INDIRECT(E$6&amp;"!$k22"),0)+IFERROR(INDIRECT(E$6&amp;"!$m22"),0)+IFERROR(INDIRECT(E$6&amp;"!$o22"),0)+IFERROR(INDIRECT(E$6&amp;"!$q22"),0)+IFERROR(INDIRECT(E$6&amp;"!$s22"),0)+IFERROR(INDIRECT(E$6&amp;"!$u22"),0)=0,"",IFERROR(INDIRECT(E$6&amp;"!$k22"),0)+IFERROR(INDIRECT(E$6&amp;"!$m22"),0)+IFERROR(INDIRECT(E$6&amp;"!$o22"),0)+IFERROR(INDIRECT(E$6&amp;"!$q22"),0)+IFERROR(INDIRECT(E$6&amp;"!$s22"),0)+IFERROR(INDIRECT(E$6&amp;"!$u22"),0))</f>
        <v/>
      </c>
      <c r="F54" s="109" t="str">
        <f t="shared" ref="F54:N54" ca="1" si="105">IF(IFERROR(INDIRECT(F$6&amp;"!$k22"),0)+IFERROR(INDIRECT(F$6&amp;"!$m22"),0)+IFERROR(INDIRECT(F$6&amp;"!$o22"),0)+IFERROR(INDIRECT(F$6&amp;"!$q22"),0)+IFERROR(INDIRECT(F$6&amp;"!$s22"),0)+IFERROR(INDIRECT(F$6&amp;"!$u22"),0)=0,"",IFERROR(INDIRECT(F$6&amp;"!$k22"),0)+IFERROR(INDIRECT(F$6&amp;"!$m22"),0)+IFERROR(INDIRECT(F$6&amp;"!$o22"),0)+IFERROR(INDIRECT(F$6&amp;"!$q22"),0)+IFERROR(INDIRECT(F$6&amp;"!$s22"),0)+IFERROR(INDIRECT(F$6&amp;"!$u22"),0))</f>
        <v/>
      </c>
      <c r="G54" s="109" t="str">
        <f t="shared" ca="1" si="105"/>
        <v/>
      </c>
      <c r="H54" s="109" t="str">
        <f t="shared" ca="1" si="105"/>
        <v/>
      </c>
      <c r="I54" s="109" t="str">
        <f t="shared" ca="1" si="105"/>
        <v/>
      </c>
      <c r="J54" s="109" t="str">
        <f t="shared" ca="1" si="105"/>
        <v/>
      </c>
      <c r="K54" s="109" t="str">
        <f t="shared" ca="1" si="105"/>
        <v/>
      </c>
      <c r="L54" s="109" t="str">
        <f t="shared" ca="1" si="105"/>
        <v/>
      </c>
      <c r="M54" s="109" t="str">
        <f t="shared" ca="1" si="105"/>
        <v/>
      </c>
      <c r="N54" s="110" t="str">
        <f t="shared" ca="1" si="105"/>
        <v/>
      </c>
      <c r="O54" s="45">
        <v>6</v>
      </c>
      <c r="P54" s="108" t="str">
        <f t="shared" ref="P54:Z54" ca="1" si="106">IF(IFERROR(INDIRECT(P$6&amp;"!$k22"),0)+IFERROR(INDIRECT(P$6&amp;"!$m22"),0)+IFERROR(INDIRECT(P$6&amp;"!$o22"),0)+IFERROR(INDIRECT(P$6&amp;"!$q22"),0)+IFERROR(INDIRECT(P$6&amp;"!$s22"),0)+IFERROR(INDIRECT(P$6&amp;"!$u22"),0)=0,"",IFERROR(INDIRECT(P$6&amp;"!$k22"),0)+IFERROR(INDIRECT(P$6&amp;"!$m22"),0)+IFERROR(INDIRECT(P$6&amp;"!$o22"),0)+IFERROR(INDIRECT(P$6&amp;"!$q22"),0)+IFERROR(INDIRECT(P$6&amp;"!$s22"),0)+IFERROR(INDIRECT(P$6&amp;"!$u22"),0))</f>
        <v/>
      </c>
      <c r="Q54" s="109" t="str">
        <f t="shared" ca="1" si="106"/>
        <v/>
      </c>
      <c r="R54" s="109" t="str">
        <f t="shared" ca="1" si="106"/>
        <v/>
      </c>
      <c r="S54" s="109" t="str">
        <f t="shared" ca="1" si="106"/>
        <v/>
      </c>
      <c r="T54" s="109" t="str">
        <f t="shared" ca="1" si="106"/>
        <v/>
      </c>
      <c r="U54" s="109" t="str">
        <f t="shared" ca="1" si="106"/>
        <v/>
      </c>
      <c r="V54" s="109" t="str">
        <f t="shared" ca="1" si="106"/>
        <v/>
      </c>
      <c r="W54" s="109" t="str">
        <f t="shared" ca="1" si="106"/>
        <v/>
      </c>
      <c r="X54" s="109" t="str">
        <f t="shared" ca="1" si="106"/>
        <v/>
      </c>
      <c r="Y54" s="109" t="str">
        <f t="shared" ca="1" si="106"/>
        <v/>
      </c>
      <c r="Z54" s="119" t="str">
        <f t="shared" ca="1" si="106"/>
        <v/>
      </c>
      <c r="AA54" s="120" t="str">
        <f t="shared" ref="AA54:AA62" ca="1" si="107">IF(SUM(C54:N54,P54:Z54)=0,"",SUM(C54:N54,P54:Z54))</f>
        <v/>
      </c>
    </row>
    <row r="55" spans="1:27" ht="12" customHeight="1" x14ac:dyDescent="0.45">
      <c r="A55" s="140"/>
      <c r="B55" s="44">
        <v>7</v>
      </c>
      <c r="C55" s="108" t="str">
        <f ca="1">IF(IFERROR(INDIRECT(C$6&amp;"!$k23"),0)+IFERROR(INDIRECT(C$6&amp;"!$m23"),0)+IFERROR(INDIRECT(C$6&amp;"!$o23"),0)+IFERROR(INDIRECT(C$6&amp;"!$q23"),0)+IFERROR(INDIRECT(C$6&amp;"!$s23"),0)+IFERROR(INDIRECT(C$6&amp;"!$u23"),0)=0,"",IFERROR(INDIRECT(C$6&amp;"!$k23"),0)+IFERROR(INDIRECT(C$6&amp;"!$m23"),0)+IFERROR(INDIRECT(C$6&amp;"!$o23"),0)+IFERROR(INDIRECT(C$6&amp;"!$q23"),0)+IFERROR(INDIRECT(C$6&amp;"!$s23"),0)+IFERROR(INDIRECT(C$6&amp;"!$u23"),0))</f>
        <v/>
      </c>
      <c r="D55" s="109" t="str">
        <f ca="1">IF(IFERROR(INDIRECT(D$6&amp;"!$k23"),0)+IFERROR(INDIRECT(D$6&amp;"!$m23"),0)+IFERROR(INDIRECT(D$6&amp;"!$o23"),0)+IFERROR(INDIRECT(D$6&amp;"!$q23"),0)+IFERROR(INDIRECT(D$6&amp;"!$s23"),0)+IFERROR(INDIRECT(D$6&amp;"!$u23"),0)=0,"",IFERROR(INDIRECT(D$6&amp;"!$k23"),0)+IFERROR(INDIRECT(D$6&amp;"!$m23"),0)+IFERROR(INDIRECT(D$6&amp;"!$o23"),0)+IFERROR(INDIRECT(D$6&amp;"!$q23"),0)+IFERROR(INDIRECT(D$6&amp;"!$s23"),0)+IFERROR(INDIRECT(D$6&amp;"!$u23"),0))</f>
        <v/>
      </c>
      <c r="E55" s="109" t="str">
        <f ca="1">IF(IFERROR(INDIRECT(E$6&amp;"!$k23"),0)+IFERROR(INDIRECT(E$6&amp;"!$m23"),0)+IFERROR(INDIRECT(E$6&amp;"!$o23"),0)+IFERROR(INDIRECT(E$6&amp;"!$q23"),0)+IFERROR(INDIRECT(E$6&amp;"!$s23"),0)+IFERROR(INDIRECT(E$6&amp;"!$u23"),0)=0,"",IFERROR(INDIRECT(E$6&amp;"!$k23"),0)+IFERROR(INDIRECT(E$6&amp;"!$m23"),0)+IFERROR(INDIRECT(E$6&amp;"!$o23"),0)+IFERROR(INDIRECT(E$6&amp;"!$q23"),0)+IFERROR(INDIRECT(E$6&amp;"!$s23"),0)+IFERROR(INDIRECT(E$6&amp;"!$u23"),0))</f>
        <v/>
      </c>
      <c r="F55" s="109" t="str">
        <f t="shared" ref="F55:N55" ca="1" si="108">IF(IFERROR(INDIRECT(F$6&amp;"!$k23"),0)+IFERROR(INDIRECT(F$6&amp;"!$m23"),0)+IFERROR(INDIRECT(F$6&amp;"!$o23"),0)+IFERROR(INDIRECT(F$6&amp;"!$q23"),0)+IFERROR(INDIRECT(F$6&amp;"!$s23"),0)+IFERROR(INDIRECT(F$6&amp;"!$u23"),0)=0,"",IFERROR(INDIRECT(F$6&amp;"!$k23"),0)+IFERROR(INDIRECT(F$6&amp;"!$m23"),0)+IFERROR(INDIRECT(F$6&amp;"!$o23"),0)+IFERROR(INDIRECT(F$6&amp;"!$q23"),0)+IFERROR(INDIRECT(F$6&amp;"!$s23"),0)+IFERROR(INDIRECT(F$6&amp;"!$u23"),0))</f>
        <v/>
      </c>
      <c r="G55" s="109" t="str">
        <f t="shared" ca="1" si="108"/>
        <v/>
      </c>
      <c r="H55" s="109" t="str">
        <f t="shared" ca="1" si="108"/>
        <v/>
      </c>
      <c r="I55" s="109" t="str">
        <f t="shared" ca="1" si="108"/>
        <v/>
      </c>
      <c r="J55" s="109" t="str">
        <f t="shared" ca="1" si="108"/>
        <v/>
      </c>
      <c r="K55" s="109" t="str">
        <f t="shared" ca="1" si="108"/>
        <v/>
      </c>
      <c r="L55" s="109" t="str">
        <f t="shared" ca="1" si="108"/>
        <v/>
      </c>
      <c r="M55" s="109" t="str">
        <f t="shared" ca="1" si="108"/>
        <v/>
      </c>
      <c r="N55" s="110" t="str">
        <f t="shared" ca="1" si="108"/>
        <v/>
      </c>
      <c r="O55" s="45">
        <v>7</v>
      </c>
      <c r="P55" s="108" t="str">
        <f t="shared" ref="P55:Z55" ca="1" si="109">IF(IFERROR(INDIRECT(P$6&amp;"!$k23"),0)+IFERROR(INDIRECT(P$6&amp;"!$m23"),0)+IFERROR(INDIRECT(P$6&amp;"!$o23"),0)+IFERROR(INDIRECT(P$6&amp;"!$q23"),0)+IFERROR(INDIRECT(P$6&amp;"!$s23"),0)+IFERROR(INDIRECT(P$6&amp;"!$u23"),0)=0,"",IFERROR(INDIRECT(P$6&amp;"!$k23"),0)+IFERROR(INDIRECT(P$6&amp;"!$m23"),0)+IFERROR(INDIRECT(P$6&amp;"!$o23"),0)+IFERROR(INDIRECT(P$6&amp;"!$q23"),0)+IFERROR(INDIRECT(P$6&amp;"!$s23"),0)+IFERROR(INDIRECT(P$6&amp;"!$u23"),0))</f>
        <v/>
      </c>
      <c r="Q55" s="109" t="str">
        <f t="shared" ca="1" si="109"/>
        <v/>
      </c>
      <c r="R55" s="109" t="str">
        <f t="shared" ca="1" si="109"/>
        <v/>
      </c>
      <c r="S55" s="109" t="str">
        <f t="shared" ca="1" si="109"/>
        <v/>
      </c>
      <c r="T55" s="109" t="str">
        <f t="shared" ca="1" si="109"/>
        <v/>
      </c>
      <c r="U55" s="109" t="str">
        <f t="shared" ca="1" si="109"/>
        <v/>
      </c>
      <c r="V55" s="109" t="str">
        <f t="shared" ca="1" si="109"/>
        <v/>
      </c>
      <c r="W55" s="109" t="str">
        <f t="shared" ca="1" si="109"/>
        <v/>
      </c>
      <c r="X55" s="109" t="str">
        <f t="shared" ca="1" si="109"/>
        <v/>
      </c>
      <c r="Y55" s="109" t="str">
        <f t="shared" ca="1" si="109"/>
        <v/>
      </c>
      <c r="Z55" s="119" t="str">
        <f t="shared" ca="1" si="109"/>
        <v/>
      </c>
      <c r="AA55" s="120" t="str">
        <f t="shared" ca="1" si="107"/>
        <v/>
      </c>
    </row>
    <row r="56" spans="1:27" ht="12" customHeight="1" x14ac:dyDescent="0.45">
      <c r="A56" s="140"/>
      <c r="B56" s="44">
        <v>8</v>
      </c>
      <c r="C56" s="108" t="str">
        <f ca="1">IF(IFERROR(INDIRECT(C$6&amp;"!$k24"),0)+IFERROR(INDIRECT(C$6&amp;"!$m24"),0)+IFERROR(INDIRECT(C$6&amp;"!$o24"),0)+IFERROR(INDIRECT(C$6&amp;"!$q24"),0)+IFERROR(INDIRECT(C$6&amp;"!$s24"),0)+IFERROR(INDIRECT(C$6&amp;"!$u24"),0)=0,"",IFERROR(INDIRECT(C$6&amp;"!$k24"),0)+IFERROR(INDIRECT(C$6&amp;"!$m24"),0)+IFERROR(INDIRECT(C$6&amp;"!$o24"),0)+IFERROR(INDIRECT(C$6&amp;"!$q24"),0)+IFERROR(INDIRECT(C$6&amp;"!$s24"),0)+IFERROR(INDIRECT(C$6&amp;"!$u24"),0))</f>
        <v/>
      </c>
      <c r="D56" s="109" t="str">
        <f ca="1">IF(IFERROR(INDIRECT(D$6&amp;"!$k24"),0)+IFERROR(INDIRECT(D$6&amp;"!$m24"),0)+IFERROR(INDIRECT(D$6&amp;"!$o24"),0)+IFERROR(INDIRECT(D$6&amp;"!$q24"),0)+IFERROR(INDIRECT(D$6&amp;"!$s24"),0)+IFERROR(INDIRECT(D$6&amp;"!$u24"),0)=0,"",IFERROR(INDIRECT(D$6&amp;"!$k24"),0)+IFERROR(INDIRECT(D$6&amp;"!$m24"),0)+IFERROR(INDIRECT(D$6&amp;"!$o24"),0)+IFERROR(INDIRECT(D$6&amp;"!$q24"),0)+IFERROR(INDIRECT(D$6&amp;"!$s24"),0)+IFERROR(INDIRECT(D$6&amp;"!$u24"),0))</f>
        <v/>
      </c>
      <c r="E56" s="109" t="str">
        <f ca="1">IF(IFERROR(INDIRECT(E$6&amp;"!$k24"),0)+IFERROR(INDIRECT(E$6&amp;"!$m24"),0)+IFERROR(INDIRECT(E$6&amp;"!$o24"),0)+IFERROR(INDIRECT(E$6&amp;"!$q24"),0)+IFERROR(INDIRECT(E$6&amp;"!$s24"),0)+IFERROR(INDIRECT(E$6&amp;"!$u24"),0)=0,"",IFERROR(INDIRECT(E$6&amp;"!$k24"),0)+IFERROR(INDIRECT(E$6&amp;"!$m24"),0)+IFERROR(INDIRECT(E$6&amp;"!$o24"),0)+IFERROR(INDIRECT(E$6&amp;"!$q24"),0)+IFERROR(INDIRECT(E$6&amp;"!$s24"),0)+IFERROR(INDIRECT(E$6&amp;"!$u24"),0))</f>
        <v/>
      </c>
      <c r="F56" s="109" t="str">
        <f t="shared" ref="F56:N56" ca="1" si="110">IF(IFERROR(INDIRECT(F$6&amp;"!$k24"),0)+IFERROR(INDIRECT(F$6&amp;"!$m24"),0)+IFERROR(INDIRECT(F$6&amp;"!$o24"),0)+IFERROR(INDIRECT(F$6&amp;"!$q24"),0)+IFERROR(INDIRECT(F$6&amp;"!$s24"),0)+IFERROR(INDIRECT(F$6&amp;"!$u24"),0)=0,"",IFERROR(INDIRECT(F$6&amp;"!$k24"),0)+IFERROR(INDIRECT(F$6&amp;"!$m24"),0)+IFERROR(INDIRECT(F$6&amp;"!$o24"),0)+IFERROR(INDIRECT(F$6&amp;"!$q24"),0)+IFERROR(INDIRECT(F$6&amp;"!$s24"),0)+IFERROR(INDIRECT(F$6&amp;"!$u24"),0))</f>
        <v/>
      </c>
      <c r="G56" s="109" t="str">
        <f t="shared" ca="1" si="110"/>
        <v/>
      </c>
      <c r="H56" s="109" t="str">
        <f t="shared" ca="1" si="110"/>
        <v/>
      </c>
      <c r="I56" s="109" t="str">
        <f t="shared" ca="1" si="110"/>
        <v/>
      </c>
      <c r="J56" s="109" t="str">
        <f t="shared" ca="1" si="110"/>
        <v/>
      </c>
      <c r="K56" s="109" t="str">
        <f t="shared" ca="1" si="110"/>
        <v/>
      </c>
      <c r="L56" s="109" t="str">
        <f t="shared" ca="1" si="110"/>
        <v/>
      </c>
      <c r="M56" s="109" t="str">
        <f t="shared" ca="1" si="110"/>
        <v/>
      </c>
      <c r="N56" s="110" t="str">
        <f t="shared" ca="1" si="110"/>
        <v/>
      </c>
      <c r="O56" s="45">
        <v>8</v>
      </c>
      <c r="P56" s="108" t="str">
        <f t="shared" ref="P56:Z56" ca="1" si="111">IF(IFERROR(INDIRECT(P$6&amp;"!$k24"),0)+IFERROR(INDIRECT(P$6&amp;"!$m24"),0)+IFERROR(INDIRECT(P$6&amp;"!$o24"),0)+IFERROR(INDIRECT(P$6&amp;"!$q24"),0)+IFERROR(INDIRECT(P$6&amp;"!$s24"),0)+IFERROR(INDIRECT(P$6&amp;"!$u24"),0)=0,"",IFERROR(INDIRECT(P$6&amp;"!$k24"),0)+IFERROR(INDIRECT(P$6&amp;"!$m24"),0)+IFERROR(INDIRECT(P$6&amp;"!$o24"),0)+IFERROR(INDIRECT(P$6&amp;"!$q24"),0)+IFERROR(INDIRECT(P$6&amp;"!$s24"),0)+IFERROR(INDIRECT(P$6&amp;"!$u24"),0))</f>
        <v/>
      </c>
      <c r="Q56" s="109" t="str">
        <f t="shared" ca="1" si="111"/>
        <v/>
      </c>
      <c r="R56" s="109" t="str">
        <f t="shared" ca="1" si="111"/>
        <v/>
      </c>
      <c r="S56" s="109" t="str">
        <f t="shared" ca="1" si="111"/>
        <v/>
      </c>
      <c r="T56" s="109" t="str">
        <f t="shared" ca="1" si="111"/>
        <v/>
      </c>
      <c r="U56" s="109" t="str">
        <f t="shared" ca="1" si="111"/>
        <v/>
      </c>
      <c r="V56" s="109" t="str">
        <f t="shared" ca="1" si="111"/>
        <v/>
      </c>
      <c r="W56" s="109" t="str">
        <f t="shared" ca="1" si="111"/>
        <v/>
      </c>
      <c r="X56" s="109" t="str">
        <f t="shared" ca="1" si="111"/>
        <v/>
      </c>
      <c r="Y56" s="109" t="str">
        <f t="shared" ca="1" si="111"/>
        <v/>
      </c>
      <c r="Z56" s="119" t="str">
        <f t="shared" ca="1" si="111"/>
        <v/>
      </c>
      <c r="AA56" s="120" t="str">
        <f t="shared" ca="1" si="107"/>
        <v/>
      </c>
    </row>
    <row r="57" spans="1:27" ht="12" customHeight="1" x14ac:dyDescent="0.45">
      <c r="A57" s="140"/>
      <c r="B57" s="44">
        <v>9</v>
      </c>
      <c r="C57" s="108" t="str">
        <f ca="1">IF(IFERROR(INDIRECT(C$6&amp;"!$k25"),0)+IFERROR(INDIRECT(C$6&amp;"!$m25"),0)+IFERROR(INDIRECT(C$6&amp;"!$o25"),0)+IFERROR(INDIRECT(C$6&amp;"!$q25"),0)+IFERROR(INDIRECT(C$6&amp;"!$s25"),0)+IFERROR(INDIRECT(C$6&amp;"!$u25"),0)=0,"",IFERROR(INDIRECT(C$6&amp;"!$k25"),0)+IFERROR(INDIRECT(C$6&amp;"!$m25"),0)+IFERROR(INDIRECT(C$6&amp;"!$o25"),0)+IFERROR(INDIRECT(C$6&amp;"!$q25"),0)+IFERROR(INDIRECT(C$6&amp;"!$s25"),0)+IFERROR(INDIRECT(C$6&amp;"!$u25"),0))</f>
        <v/>
      </c>
      <c r="D57" s="109" t="str">
        <f ca="1">IF(IFERROR(INDIRECT(D$6&amp;"!$k25"),0)+IFERROR(INDIRECT(D$6&amp;"!$m25"),0)+IFERROR(INDIRECT(D$6&amp;"!$o25"),0)+IFERROR(INDIRECT(D$6&amp;"!$q25"),0)+IFERROR(INDIRECT(D$6&amp;"!$s25"),0)+IFERROR(INDIRECT(D$6&amp;"!$u25"),0)=0,"",IFERROR(INDIRECT(D$6&amp;"!$k25"),0)+IFERROR(INDIRECT(D$6&amp;"!$m25"),0)+IFERROR(INDIRECT(D$6&amp;"!$o25"),0)+IFERROR(INDIRECT(D$6&amp;"!$q25"),0)+IFERROR(INDIRECT(D$6&amp;"!$s25"),0)+IFERROR(INDIRECT(D$6&amp;"!$u25"),0))</f>
        <v/>
      </c>
      <c r="E57" s="109" t="str">
        <f ca="1">IF(IFERROR(INDIRECT(E$6&amp;"!$k25"),0)+IFERROR(INDIRECT(E$6&amp;"!$m25"),0)+IFERROR(INDIRECT(E$6&amp;"!$o25"),0)+IFERROR(INDIRECT(E$6&amp;"!$q25"),0)+IFERROR(INDIRECT(E$6&amp;"!$s25"),0)+IFERROR(INDIRECT(E$6&amp;"!$u25"),0)=0,"",IFERROR(INDIRECT(E$6&amp;"!$k25"),0)+IFERROR(INDIRECT(E$6&amp;"!$m25"),0)+IFERROR(INDIRECT(E$6&amp;"!$o25"),0)+IFERROR(INDIRECT(E$6&amp;"!$q25"),0)+IFERROR(INDIRECT(E$6&amp;"!$s25"),0)+IFERROR(INDIRECT(E$6&amp;"!$u25"),0))</f>
        <v/>
      </c>
      <c r="F57" s="109" t="str">
        <f t="shared" ref="F57:N57" ca="1" si="112">IF(IFERROR(INDIRECT(F$6&amp;"!$k25"),0)+IFERROR(INDIRECT(F$6&amp;"!$m25"),0)+IFERROR(INDIRECT(F$6&amp;"!$o25"),0)+IFERROR(INDIRECT(F$6&amp;"!$q25"),0)+IFERROR(INDIRECT(F$6&amp;"!$s25"),0)+IFERROR(INDIRECT(F$6&amp;"!$u25"),0)=0,"",IFERROR(INDIRECT(F$6&amp;"!$k25"),0)+IFERROR(INDIRECT(F$6&amp;"!$m25"),0)+IFERROR(INDIRECT(F$6&amp;"!$o25"),0)+IFERROR(INDIRECT(F$6&amp;"!$q25"),0)+IFERROR(INDIRECT(F$6&amp;"!$s25"),0)+IFERROR(INDIRECT(F$6&amp;"!$u25"),0))</f>
        <v/>
      </c>
      <c r="G57" s="109" t="str">
        <f t="shared" ca="1" si="112"/>
        <v/>
      </c>
      <c r="H57" s="109" t="str">
        <f t="shared" ca="1" si="112"/>
        <v/>
      </c>
      <c r="I57" s="109" t="str">
        <f t="shared" ca="1" si="112"/>
        <v/>
      </c>
      <c r="J57" s="109" t="str">
        <f t="shared" ca="1" si="112"/>
        <v/>
      </c>
      <c r="K57" s="109" t="str">
        <f t="shared" ca="1" si="112"/>
        <v/>
      </c>
      <c r="L57" s="109" t="str">
        <f t="shared" ca="1" si="112"/>
        <v/>
      </c>
      <c r="M57" s="109" t="str">
        <f t="shared" ca="1" si="112"/>
        <v/>
      </c>
      <c r="N57" s="110" t="str">
        <f t="shared" ca="1" si="112"/>
        <v/>
      </c>
      <c r="O57" s="45">
        <v>9</v>
      </c>
      <c r="P57" s="108" t="str">
        <f t="shared" ref="P57:Z57" ca="1" si="113">IF(IFERROR(INDIRECT(P$6&amp;"!$k25"),0)+IFERROR(INDIRECT(P$6&amp;"!$m25"),0)+IFERROR(INDIRECT(P$6&amp;"!$o25"),0)+IFERROR(INDIRECT(P$6&amp;"!$q25"),0)+IFERROR(INDIRECT(P$6&amp;"!$s25"),0)+IFERROR(INDIRECT(P$6&amp;"!$u25"),0)=0,"",IFERROR(INDIRECT(P$6&amp;"!$k25"),0)+IFERROR(INDIRECT(P$6&amp;"!$m25"),0)+IFERROR(INDIRECT(P$6&amp;"!$o25"),0)+IFERROR(INDIRECT(P$6&amp;"!$q25"),0)+IFERROR(INDIRECT(P$6&amp;"!$s25"),0)+IFERROR(INDIRECT(P$6&amp;"!$u25"),0))</f>
        <v/>
      </c>
      <c r="Q57" s="109" t="str">
        <f t="shared" ca="1" si="113"/>
        <v/>
      </c>
      <c r="R57" s="109" t="str">
        <f t="shared" ca="1" si="113"/>
        <v/>
      </c>
      <c r="S57" s="109" t="str">
        <f t="shared" ca="1" si="113"/>
        <v/>
      </c>
      <c r="T57" s="109" t="str">
        <f t="shared" ca="1" si="113"/>
        <v/>
      </c>
      <c r="U57" s="109" t="str">
        <f t="shared" ca="1" si="113"/>
        <v/>
      </c>
      <c r="V57" s="109" t="str">
        <f t="shared" ca="1" si="113"/>
        <v/>
      </c>
      <c r="W57" s="109" t="str">
        <f t="shared" ca="1" si="113"/>
        <v/>
      </c>
      <c r="X57" s="109" t="str">
        <f t="shared" ca="1" si="113"/>
        <v/>
      </c>
      <c r="Y57" s="109" t="str">
        <f t="shared" ca="1" si="113"/>
        <v/>
      </c>
      <c r="Z57" s="119" t="str">
        <f t="shared" ca="1" si="113"/>
        <v/>
      </c>
      <c r="AA57" s="120" t="str">
        <f t="shared" ca="1" si="107"/>
        <v/>
      </c>
    </row>
    <row r="58" spans="1:27" ht="12" customHeight="1" x14ac:dyDescent="0.45">
      <c r="A58" s="140"/>
      <c r="B58" s="44">
        <v>10</v>
      </c>
      <c r="C58" s="108" t="str">
        <f ca="1">IF(IFERROR(INDIRECT(C$6&amp;"!$k26"),0)+IFERROR(INDIRECT(C$6&amp;"!$m26"),0)+IFERROR(INDIRECT(C$6&amp;"!$o26"),0)+IFERROR(INDIRECT(C$6&amp;"!$q26"),0)+IFERROR(INDIRECT(C$6&amp;"!$s26"),0)+IFERROR(INDIRECT(C$6&amp;"!$u26"),0)=0,"",IFERROR(INDIRECT(C$6&amp;"!$k26"),0)+IFERROR(INDIRECT(C$6&amp;"!$m26"),0)+IFERROR(INDIRECT(C$6&amp;"!$o26"),0)+IFERROR(INDIRECT(C$6&amp;"!$q26"),0)+IFERROR(INDIRECT(C$6&amp;"!$s26"),0)+IFERROR(INDIRECT(C$6&amp;"!$u26"),0))</f>
        <v/>
      </c>
      <c r="D58" s="109" t="str">
        <f ca="1">IF(IFERROR(INDIRECT(D$6&amp;"!$k26"),0)+IFERROR(INDIRECT(D$6&amp;"!$m26"),0)+IFERROR(INDIRECT(D$6&amp;"!$o26"),0)+IFERROR(INDIRECT(D$6&amp;"!$q26"),0)+IFERROR(INDIRECT(D$6&amp;"!$s26"),0)+IFERROR(INDIRECT(D$6&amp;"!$u26"),0)=0,"",IFERROR(INDIRECT(D$6&amp;"!$k26"),0)+IFERROR(INDIRECT(D$6&amp;"!$m26"),0)+IFERROR(INDIRECT(D$6&amp;"!$o26"),0)+IFERROR(INDIRECT(D$6&amp;"!$q26"),0)+IFERROR(INDIRECT(D$6&amp;"!$s26"),0)+IFERROR(INDIRECT(D$6&amp;"!$u26"),0))</f>
        <v/>
      </c>
      <c r="E58" s="109" t="str">
        <f ca="1">IF(IFERROR(INDIRECT(E$6&amp;"!$k26"),0)+IFERROR(INDIRECT(E$6&amp;"!$m26"),0)+IFERROR(INDIRECT(E$6&amp;"!$o26"),0)+IFERROR(INDIRECT(E$6&amp;"!$q26"),0)+IFERROR(INDIRECT(E$6&amp;"!$s26"),0)+IFERROR(INDIRECT(E$6&amp;"!$u26"),0)=0,"",IFERROR(INDIRECT(E$6&amp;"!$k26"),0)+IFERROR(INDIRECT(E$6&amp;"!$m26"),0)+IFERROR(INDIRECT(E$6&amp;"!$o26"),0)+IFERROR(INDIRECT(E$6&amp;"!$q26"),0)+IFERROR(INDIRECT(E$6&amp;"!$s26"),0)+IFERROR(INDIRECT(E$6&amp;"!$u26"),0))</f>
        <v/>
      </c>
      <c r="F58" s="109" t="str">
        <f t="shared" ref="F58:N58" ca="1" si="114">IF(IFERROR(INDIRECT(F$6&amp;"!$k26"),0)+IFERROR(INDIRECT(F$6&amp;"!$m26"),0)+IFERROR(INDIRECT(F$6&amp;"!$o26"),0)+IFERROR(INDIRECT(F$6&amp;"!$q26"),0)+IFERROR(INDIRECT(F$6&amp;"!$s26"),0)+IFERROR(INDIRECT(F$6&amp;"!$u26"),0)=0,"",IFERROR(INDIRECT(F$6&amp;"!$k26"),0)+IFERROR(INDIRECT(F$6&amp;"!$m26"),0)+IFERROR(INDIRECT(F$6&amp;"!$o26"),0)+IFERROR(INDIRECT(F$6&amp;"!$q26"),0)+IFERROR(INDIRECT(F$6&amp;"!$s26"),0)+IFERROR(INDIRECT(F$6&amp;"!$u26"),0))</f>
        <v/>
      </c>
      <c r="G58" s="109" t="str">
        <f t="shared" ca="1" si="114"/>
        <v/>
      </c>
      <c r="H58" s="109" t="str">
        <f t="shared" ca="1" si="114"/>
        <v/>
      </c>
      <c r="I58" s="109" t="str">
        <f t="shared" ca="1" si="114"/>
        <v/>
      </c>
      <c r="J58" s="109" t="str">
        <f t="shared" ca="1" si="114"/>
        <v/>
      </c>
      <c r="K58" s="109" t="str">
        <f t="shared" ca="1" si="114"/>
        <v/>
      </c>
      <c r="L58" s="109" t="str">
        <f t="shared" ca="1" si="114"/>
        <v/>
      </c>
      <c r="M58" s="109" t="str">
        <f t="shared" ca="1" si="114"/>
        <v/>
      </c>
      <c r="N58" s="110" t="str">
        <f t="shared" ca="1" si="114"/>
        <v/>
      </c>
      <c r="O58" s="45">
        <v>10</v>
      </c>
      <c r="P58" s="108" t="str">
        <f t="shared" ref="P58:Z58" ca="1" si="115">IF(IFERROR(INDIRECT(P$6&amp;"!$k26"),0)+IFERROR(INDIRECT(P$6&amp;"!$m26"),0)+IFERROR(INDIRECT(P$6&amp;"!$o26"),0)+IFERROR(INDIRECT(P$6&amp;"!$q26"),0)+IFERROR(INDIRECT(P$6&amp;"!$s26"),0)+IFERROR(INDIRECT(P$6&amp;"!$u26"),0)=0,"",IFERROR(INDIRECT(P$6&amp;"!$k26"),0)+IFERROR(INDIRECT(P$6&amp;"!$m26"),0)+IFERROR(INDIRECT(P$6&amp;"!$o26"),0)+IFERROR(INDIRECT(P$6&amp;"!$q26"),0)+IFERROR(INDIRECT(P$6&amp;"!$s26"),0)+IFERROR(INDIRECT(P$6&amp;"!$u26"),0))</f>
        <v/>
      </c>
      <c r="Q58" s="109" t="str">
        <f t="shared" ca="1" si="115"/>
        <v/>
      </c>
      <c r="R58" s="109" t="str">
        <f t="shared" ca="1" si="115"/>
        <v/>
      </c>
      <c r="S58" s="109" t="str">
        <f t="shared" ca="1" si="115"/>
        <v/>
      </c>
      <c r="T58" s="109" t="str">
        <f t="shared" ca="1" si="115"/>
        <v/>
      </c>
      <c r="U58" s="109" t="str">
        <f t="shared" ca="1" si="115"/>
        <v/>
      </c>
      <c r="V58" s="109" t="str">
        <f t="shared" ca="1" si="115"/>
        <v/>
      </c>
      <c r="W58" s="109" t="str">
        <f t="shared" ca="1" si="115"/>
        <v/>
      </c>
      <c r="X58" s="109" t="str">
        <f t="shared" ca="1" si="115"/>
        <v/>
      </c>
      <c r="Y58" s="109" t="str">
        <f t="shared" ca="1" si="115"/>
        <v/>
      </c>
      <c r="Z58" s="119" t="str">
        <f t="shared" ca="1" si="115"/>
        <v/>
      </c>
      <c r="AA58" s="120" t="str">
        <f t="shared" ca="1" si="107"/>
        <v/>
      </c>
    </row>
    <row r="59" spans="1:27" ht="12" customHeight="1" x14ac:dyDescent="0.45">
      <c r="A59" s="140"/>
      <c r="B59" s="44">
        <v>11</v>
      </c>
      <c r="C59" s="108" t="str">
        <f ca="1">IF(IFERROR(INDIRECT(C$6&amp;"!$k27"),0)+IFERROR(INDIRECT(C$6&amp;"!$m27"),0)+IFERROR(INDIRECT(C$6&amp;"!$o27"),0)+IFERROR(INDIRECT(C$6&amp;"!$q27"),0)+IFERROR(INDIRECT(C$6&amp;"!$s27"),0)+IFERROR(INDIRECT(C$6&amp;"!$u27"),0)=0,"",IFERROR(INDIRECT(C$6&amp;"!$k27"),0)+IFERROR(INDIRECT(C$6&amp;"!$m27"),0)+IFERROR(INDIRECT(C$6&amp;"!$o27"),0)+IFERROR(INDIRECT(C$6&amp;"!$q27"),0)+IFERROR(INDIRECT(C$6&amp;"!$s27"),0)+IFERROR(INDIRECT(C$6&amp;"!$u27"),0))</f>
        <v/>
      </c>
      <c r="D59" s="109" t="str">
        <f ca="1">IF(IFERROR(INDIRECT(D$6&amp;"!$k27"),0)+IFERROR(INDIRECT(D$6&amp;"!$m27"),0)+IFERROR(INDIRECT(D$6&amp;"!$o27"),0)+IFERROR(INDIRECT(D$6&amp;"!$q27"),0)+IFERROR(INDIRECT(D$6&amp;"!$s27"),0)+IFERROR(INDIRECT(D$6&amp;"!$u27"),0)=0,"",IFERROR(INDIRECT(D$6&amp;"!$k27"),0)+IFERROR(INDIRECT(D$6&amp;"!$m27"),0)+IFERROR(INDIRECT(D$6&amp;"!$o27"),0)+IFERROR(INDIRECT(D$6&amp;"!$q27"),0)+IFERROR(INDIRECT(D$6&amp;"!$s27"),0)+IFERROR(INDIRECT(D$6&amp;"!$u27"),0))</f>
        <v/>
      </c>
      <c r="E59" s="109" t="str">
        <f ca="1">IF(IFERROR(INDIRECT(E$6&amp;"!$k27"),0)+IFERROR(INDIRECT(E$6&amp;"!$m27"),0)+IFERROR(INDIRECT(E$6&amp;"!$o27"),0)+IFERROR(INDIRECT(E$6&amp;"!$q27"),0)+IFERROR(INDIRECT(E$6&amp;"!$s27"),0)+IFERROR(INDIRECT(E$6&amp;"!$u27"),0)=0,"",IFERROR(INDIRECT(E$6&amp;"!$k27"),0)+IFERROR(INDIRECT(E$6&amp;"!$m27"),0)+IFERROR(INDIRECT(E$6&amp;"!$o27"),0)+IFERROR(INDIRECT(E$6&amp;"!$q27"),0)+IFERROR(INDIRECT(E$6&amp;"!$s27"),0)+IFERROR(INDIRECT(E$6&amp;"!$u27"),0))</f>
        <v/>
      </c>
      <c r="F59" s="109" t="str">
        <f t="shared" ref="F59:N59" ca="1" si="116">IF(IFERROR(INDIRECT(F$6&amp;"!$k27"),0)+IFERROR(INDIRECT(F$6&amp;"!$m27"),0)+IFERROR(INDIRECT(F$6&amp;"!$o27"),0)+IFERROR(INDIRECT(F$6&amp;"!$q27"),0)+IFERROR(INDIRECT(F$6&amp;"!$s27"),0)+IFERROR(INDIRECT(F$6&amp;"!$u27"),0)=0,"",IFERROR(INDIRECT(F$6&amp;"!$k27"),0)+IFERROR(INDIRECT(F$6&amp;"!$m27"),0)+IFERROR(INDIRECT(F$6&amp;"!$o27"),0)+IFERROR(INDIRECT(F$6&amp;"!$q27"),0)+IFERROR(INDIRECT(F$6&amp;"!$s27"),0)+IFERROR(INDIRECT(F$6&amp;"!$u27"),0))</f>
        <v/>
      </c>
      <c r="G59" s="109" t="str">
        <f t="shared" ca="1" si="116"/>
        <v/>
      </c>
      <c r="H59" s="109" t="str">
        <f t="shared" ca="1" si="116"/>
        <v/>
      </c>
      <c r="I59" s="109" t="str">
        <f t="shared" ca="1" si="116"/>
        <v/>
      </c>
      <c r="J59" s="109" t="str">
        <f t="shared" ca="1" si="116"/>
        <v/>
      </c>
      <c r="K59" s="109" t="str">
        <f t="shared" ca="1" si="116"/>
        <v/>
      </c>
      <c r="L59" s="109" t="str">
        <f t="shared" ca="1" si="116"/>
        <v/>
      </c>
      <c r="M59" s="109" t="str">
        <f t="shared" ca="1" si="116"/>
        <v/>
      </c>
      <c r="N59" s="110" t="str">
        <f t="shared" ca="1" si="116"/>
        <v/>
      </c>
      <c r="O59" s="45">
        <v>11</v>
      </c>
      <c r="P59" s="108" t="str">
        <f t="shared" ref="P59:Z59" ca="1" si="117">IF(IFERROR(INDIRECT(P$6&amp;"!$k27"),0)+IFERROR(INDIRECT(P$6&amp;"!$m27"),0)+IFERROR(INDIRECT(P$6&amp;"!$o27"),0)+IFERROR(INDIRECT(P$6&amp;"!$q27"),0)+IFERROR(INDIRECT(P$6&amp;"!$s27"),0)+IFERROR(INDIRECT(P$6&amp;"!$u27"),0)=0,"",IFERROR(INDIRECT(P$6&amp;"!$k27"),0)+IFERROR(INDIRECT(P$6&amp;"!$m27"),0)+IFERROR(INDIRECT(P$6&amp;"!$o27"),0)+IFERROR(INDIRECT(P$6&amp;"!$q27"),0)+IFERROR(INDIRECT(P$6&amp;"!$s27"),0)+IFERROR(INDIRECT(P$6&amp;"!$u27"),0))</f>
        <v/>
      </c>
      <c r="Q59" s="109" t="str">
        <f t="shared" ca="1" si="117"/>
        <v/>
      </c>
      <c r="R59" s="109" t="str">
        <f t="shared" ca="1" si="117"/>
        <v/>
      </c>
      <c r="S59" s="109" t="str">
        <f t="shared" ca="1" si="117"/>
        <v/>
      </c>
      <c r="T59" s="109" t="str">
        <f t="shared" ca="1" si="117"/>
        <v/>
      </c>
      <c r="U59" s="109" t="str">
        <f t="shared" ca="1" si="117"/>
        <v/>
      </c>
      <c r="V59" s="109" t="str">
        <f t="shared" ca="1" si="117"/>
        <v/>
      </c>
      <c r="W59" s="109" t="str">
        <f t="shared" ca="1" si="117"/>
        <v/>
      </c>
      <c r="X59" s="109" t="str">
        <f t="shared" ca="1" si="117"/>
        <v/>
      </c>
      <c r="Y59" s="109" t="str">
        <f t="shared" ca="1" si="117"/>
        <v/>
      </c>
      <c r="Z59" s="119" t="str">
        <f t="shared" ca="1" si="117"/>
        <v/>
      </c>
      <c r="AA59" s="120" t="str">
        <f t="shared" ca="1" si="107"/>
        <v/>
      </c>
    </row>
    <row r="60" spans="1:27" ht="12" customHeight="1" x14ac:dyDescent="0.45">
      <c r="A60" s="140"/>
      <c r="B60" s="44">
        <v>12</v>
      </c>
      <c r="C60" s="108" t="str">
        <f ca="1">IF(IFERROR(INDIRECT(C$6&amp;"!$k28"),0)+IFERROR(INDIRECT(C$6&amp;"!$m28"),0)+IFERROR(INDIRECT(C$6&amp;"!$o28"),0)+IFERROR(INDIRECT(C$6&amp;"!$q28"),0)+IFERROR(INDIRECT(C$6&amp;"!$s28"),0)+IFERROR(INDIRECT(C$6&amp;"!$u28"),0)=0,"",IFERROR(INDIRECT(C$6&amp;"!$k28"),0)+IFERROR(INDIRECT(C$6&amp;"!$m28"),0)+IFERROR(INDIRECT(C$6&amp;"!$o28"),0)+IFERROR(INDIRECT(C$6&amp;"!$q28"),0)+IFERROR(INDIRECT(C$6&amp;"!$s28"),0)+IFERROR(INDIRECT(C$6&amp;"!$u28"),0))</f>
        <v/>
      </c>
      <c r="D60" s="109" t="str">
        <f ca="1">IF(IFERROR(INDIRECT(D$6&amp;"!$k28"),0)+IFERROR(INDIRECT(D$6&amp;"!$m28"),0)+IFERROR(INDIRECT(D$6&amp;"!$o28"),0)+IFERROR(INDIRECT(D$6&amp;"!$q28"),0)+IFERROR(INDIRECT(D$6&amp;"!$s28"),0)+IFERROR(INDIRECT(D$6&amp;"!$u28"),0)=0,"",IFERROR(INDIRECT(D$6&amp;"!$k28"),0)+IFERROR(INDIRECT(D$6&amp;"!$m28"),0)+IFERROR(INDIRECT(D$6&amp;"!$o28"),0)+IFERROR(INDIRECT(D$6&amp;"!$q28"),0)+IFERROR(INDIRECT(D$6&amp;"!$s28"),0)+IFERROR(INDIRECT(D$6&amp;"!$u28"),0))</f>
        <v/>
      </c>
      <c r="E60" s="109" t="str">
        <f ca="1">IF(IFERROR(INDIRECT(E$6&amp;"!$k28"),0)+IFERROR(INDIRECT(E$6&amp;"!$m28"),0)+IFERROR(INDIRECT(E$6&amp;"!$o28"),0)+IFERROR(INDIRECT(E$6&amp;"!$q28"),0)+IFERROR(INDIRECT(E$6&amp;"!$s28"),0)+IFERROR(INDIRECT(E$6&amp;"!$u28"),0)=0,"",IFERROR(INDIRECT(E$6&amp;"!$k28"),0)+IFERROR(INDIRECT(E$6&amp;"!$m28"),0)+IFERROR(INDIRECT(E$6&amp;"!$o28"),0)+IFERROR(INDIRECT(E$6&amp;"!$q28"),0)+IFERROR(INDIRECT(E$6&amp;"!$s28"),0)+IFERROR(INDIRECT(E$6&amp;"!$u28"),0))</f>
        <v/>
      </c>
      <c r="F60" s="109" t="str">
        <f t="shared" ref="F60:N60" ca="1" si="118">IF(IFERROR(INDIRECT(F$6&amp;"!$k28"),0)+IFERROR(INDIRECT(F$6&amp;"!$m28"),0)+IFERROR(INDIRECT(F$6&amp;"!$o28"),0)+IFERROR(INDIRECT(F$6&amp;"!$q28"),0)+IFERROR(INDIRECT(F$6&amp;"!$s28"),0)+IFERROR(INDIRECT(F$6&amp;"!$u28"),0)=0,"",IFERROR(INDIRECT(F$6&amp;"!$k28"),0)+IFERROR(INDIRECT(F$6&amp;"!$m28"),0)+IFERROR(INDIRECT(F$6&amp;"!$o28"),0)+IFERROR(INDIRECT(F$6&amp;"!$q28"),0)+IFERROR(INDIRECT(F$6&amp;"!$s28"),0)+IFERROR(INDIRECT(F$6&amp;"!$u28"),0))</f>
        <v/>
      </c>
      <c r="G60" s="109" t="str">
        <f t="shared" ca="1" si="118"/>
        <v/>
      </c>
      <c r="H60" s="109" t="str">
        <f t="shared" ca="1" si="118"/>
        <v/>
      </c>
      <c r="I60" s="109" t="str">
        <f t="shared" ca="1" si="118"/>
        <v/>
      </c>
      <c r="J60" s="109" t="str">
        <f t="shared" ca="1" si="118"/>
        <v/>
      </c>
      <c r="K60" s="109" t="str">
        <f t="shared" ca="1" si="118"/>
        <v/>
      </c>
      <c r="L60" s="109" t="str">
        <f t="shared" ca="1" si="118"/>
        <v/>
      </c>
      <c r="M60" s="109" t="str">
        <f t="shared" ca="1" si="118"/>
        <v/>
      </c>
      <c r="N60" s="110" t="str">
        <f t="shared" ca="1" si="118"/>
        <v/>
      </c>
      <c r="O60" s="45">
        <v>12</v>
      </c>
      <c r="P60" s="108" t="str">
        <f t="shared" ref="P60:Z60" ca="1" si="119">IF(IFERROR(INDIRECT(P$6&amp;"!$k28"),0)+IFERROR(INDIRECT(P$6&amp;"!$m28"),0)+IFERROR(INDIRECT(P$6&amp;"!$o28"),0)+IFERROR(INDIRECT(P$6&amp;"!$q28"),0)+IFERROR(INDIRECT(P$6&amp;"!$s28"),0)+IFERROR(INDIRECT(P$6&amp;"!$u28"),0)=0,"",IFERROR(INDIRECT(P$6&amp;"!$k28"),0)+IFERROR(INDIRECT(P$6&amp;"!$m28"),0)+IFERROR(INDIRECT(P$6&amp;"!$o28"),0)+IFERROR(INDIRECT(P$6&amp;"!$q28"),0)+IFERROR(INDIRECT(P$6&amp;"!$s28"),0)+IFERROR(INDIRECT(P$6&amp;"!$u28"),0))</f>
        <v/>
      </c>
      <c r="Q60" s="109" t="str">
        <f t="shared" ca="1" si="119"/>
        <v/>
      </c>
      <c r="R60" s="109" t="str">
        <f t="shared" ca="1" si="119"/>
        <v/>
      </c>
      <c r="S60" s="109" t="str">
        <f t="shared" ca="1" si="119"/>
        <v/>
      </c>
      <c r="T60" s="109" t="str">
        <f t="shared" ca="1" si="119"/>
        <v/>
      </c>
      <c r="U60" s="109" t="str">
        <f t="shared" ca="1" si="119"/>
        <v/>
      </c>
      <c r="V60" s="109" t="str">
        <f t="shared" ca="1" si="119"/>
        <v/>
      </c>
      <c r="W60" s="109" t="str">
        <f t="shared" ca="1" si="119"/>
        <v/>
      </c>
      <c r="X60" s="109" t="str">
        <f t="shared" ca="1" si="119"/>
        <v/>
      </c>
      <c r="Y60" s="109" t="str">
        <f t="shared" ca="1" si="119"/>
        <v/>
      </c>
      <c r="Z60" s="119" t="str">
        <f t="shared" ca="1" si="119"/>
        <v/>
      </c>
      <c r="AA60" s="120" t="str">
        <f t="shared" ca="1" si="107"/>
        <v/>
      </c>
    </row>
    <row r="61" spans="1:27" ht="12" customHeight="1" x14ac:dyDescent="0.45">
      <c r="A61" s="140"/>
      <c r="B61" s="44">
        <v>1</v>
      </c>
      <c r="C61" s="108" t="str">
        <f ca="1">IF(IFERROR(INDIRECT(C$6&amp;"!$k29"),0)+IFERROR(INDIRECT(C$6&amp;"!$m29"),0)+IFERROR(INDIRECT(C$6&amp;"!$o29"),0)+IFERROR(INDIRECT(C$6&amp;"!$q29"),0)+IFERROR(INDIRECT(C$6&amp;"!$s29"),0)+IFERROR(INDIRECT(C$6&amp;"!$u29"),0)=0,"",IFERROR(INDIRECT(C$6&amp;"!$k29"),0)+IFERROR(INDIRECT(C$6&amp;"!$m29"),0)+IFERROR(INDIRECT(C$6&amp;"!$o29"),0)+IFERROR(INDIRECT(C$6&amp;"!$q29"),0)+IFERROR(INDIRECT(C$6&amp;"!$s29"),0)+IFERROR(INDIRECT(C$6&amp;"!$u29"),0))</f>
        <v/>
      </c>
      <c r="D61" s="109" t="str">
        <f ca="1">IF(IFERROR(INDIRECT(D$6&amp;"!$k29"),0)+IFERROR(INDIRECT(D$6&amp;"!$m29"),0)+IFERROR(INDIRECT(D$6&amp;"!$o29"),0)+IFERROR(INDIRECT(D$6&amp;"!$q29"),0)+IFERROR(INDIRECT(D$6&amp;"!$s29"),0)+IFERROR(INDIRECT(D$6&amp;"!$u29"),0)=0,"",IFERROR(INDIRECT(D$6&amp;"!$k29"),0)+IFERROR(INDIRECT(D$6&amp;"!$m29"),0)+IFERROR(INDIRECT(D$6&amp;"!$o29"),0)+IFERROR(INDIRECT(D$6&amp;"!$q29"),0)+IFERROR(INDIRECT(D$6&amp;"!$s29"),0)+IFERROR(INDIRECT(D$6&amp;"!$u29"),0))</f>
        <v/>
      </c>
      <c r="E61" s="109" t="str">
        <f ca="1">IF(IFERROR(INDIRECT(E$6&amp;"!$k29"),0)+IFERROR(INDIRECT(E$6&amp;"!$m29"),0)+IFERROR(INDIRECT(E$6&amp;"!$o29"),0)+IFERROR(INDIRECT(E$6&amp;"!$q29"),0)+IFERROR(INDIRECT(E$6&amp;"!$s29"),0)+IFERROR(INDIRECT(E$6&amp;"!$u29"),0)=0,"",IFERROR(INDIRECT(E$6&amp;"!$k29"),0)+IFERROR(INDIRECT(E$6&amp;"!$m29"),0)+IFERROR(INDIRECT(E$6&amp;"!$o29"),0)+IFERROR(INDIRECT(E$6&amp;"!$q29"),0)+IFERROR(INDIRECT(E$6&amp;"!$s29"),0)+IFERROR(INDIRECT(E$6&amp;"!$u29"),0))</f>
        <v/>
      </c>
      <c r="F61" s="109" t="str">
        <f t="shared" ref="F61:N61" ca="1" si="120">IF(IFERROR(INDIRECT(F$6&amp;"!$k29"),0)+IFERROR(INDIRECT(F$6&amp;"!$m29"),0)+IFERROR(INDIRECT(F$6&amp;"!$o29"),0)+IFERROR(INDIRECT(F$6&amp;"!$q29"),0)+IFERROR(INDIRECT(F$6&amp;"!$s29"),0)+IFERROR(INDIRECT(F$6&amp;"!$u29"),0)=0,"",IFERROR(INDIRECT(F$6&amp;"!$k29"),0)+IFERROR(INDIRECT(F$6&amp;"!$m29"),0)+IFERROR(INDIRECT(F$6&amp;"!$o29"),0)+IFERROR(INDIRECT(F$6&amp;"!$q29"),0)+IFERROR(INDIRECT(F$6&amp;"!$s29"),0)+IFERROR(INDIRECT(F$6&amp;"!$u29"),0))</f>
        <v/>
      </c>
      <c r="G61" s="109" t="str">
        <f t="shared" ca="1" si="120"/>
        <v/>
      </c>
      <c r="H61" s="109" t="str">
        <f t="shared" ca="1" si="120"/>
        <v/>
      </c>
      <c r="I61" s="109" t="str">
        <f t="shared" ca="1" si="120"/>
        <v/>
      </c>
      <c r="J61" s="109" t="str">
        <f t="shared" ca="1" si="120"/>
        <v/>
      </c>
      <c r="K61" s="109" t="str">
        <f t="shared" ca="1" si="120"/>
        <v/>
      </c>
      <c r="L61" s="109" t="str">
        <f t="shared" ca="1" si="120"/>
        <v/>
      </c>
      <c r="M61" s="109" t="str">
        <f t="shared" ca="1" si="120"/>
        <v/>
      </c>
      <c r="N61" s="110" t="str">
        <f t="shared" ca="1" si="120"/>
        <v/>
      </c>
      <c r="O61" s="45">
        <v>1</v>
      </c>
      <c r="P61" s="108" t="str">
        <f t="shared" ref="P61:Z61" ca="1" si="121">IF(IFERROR(INDIRECT(P$6&amp;"!$k29"),0)+IFERROR(INDIRECT(P$6&amp;"!$m29"),0)+IFERROR(INDIRECT(P$6&amp;"!$o29"),0)+IFERROR(INDIRECT(P$6&amp;"!$q29"),0)+IFERROR(INDIRECT(P$6&amp;"!$s29"),0)+IFERROR(INDIRECT(P$6&amp;"!$u29"),0)=0,"",IFERROR(INDIRECT(P$6&amp;"!$k29"),0)+IFERROR(INDIRECT(P$6&amp;"!$m29"),0)+IFERROR(INDIRECT(P$6&amp;"!$o29"),0)+IFERROR(INDIRECT(P$6&amp;"!$q29"),0)+IFERROR(INDIRECT(P$6&amp;"!$s29"),0)+IFERROR(INDIRECT(P$6&amp;"!$u29"),0))</f>
        <v/>
      </c>
      <c r="Q61" s="109" t="str">
        <f t="shared" ca="1" si="121"/>
        <v/>
      </c>
      <c r="R61" s="109" t="str">
        <f t="shared" ca="1" si="121"/>
        <v/>
      </c>
      <c r="S61" s="109" t="str">
        <f t="shared" ca="1" si="121"/>
        <v/>
      </c>
      <c r="T61" s="109" t="str">
        <f t="shared" ca="1" si="121"/>
        <v/>
      </c>
      <c r="U61" s="109" t="str">
        <f t="shared" ca="1" si="121"/>
        <v/>
      </c>
      <c r="V61" s="109" t="str">
        <f t="shared" ca="1" si="121"/>
        <v/>
      </c>
      <c r="W61" s="109" t="str">
        <f t="shared" ca="1" si="121"/>
        <v/>
      </c>
      <c r="X61" s="109" t="str">
        <f t="shared" ca="1" si="121"/>
        <v/>
      </c>
      <c r="Y61" s="109" t="str">
        <f t="shared" ca="1" si="121"/>
        <v/>
      </c>
      <c r="Z61" s="119" t="str">
        <f t="shared" ca="1" si="121"/>
        <v/>
      </c>
      <c r="AA61" s="120" t="str">
        <f t="shared" ca="1" si="107"/>
        <v/>
      </c>
    </row>
    <row r="62" spans="1:27" ht="12" customHeight="1" x14ac:dyDescent="0.45">
      <c r="A62" s="140"/>
      <c r="B62" s="44">
        <v>2</v>
      </c>
      <c r="C62" s="108" t="str">
        <f ca="1">IF(IFERROR(INDIRECT(C$6&amp;"!$k30"),0)+IFERROR(INDIRECT(C$6&amp;"!$m30"),0)+IFERROR(INDIRECT(C$6&amp;"!$o30"),0)+IFERROR(INDIRECT(C$6&amp;"!$q30"),0)+IFERROR(INDIRECT(C$6&amp;"!$s30"),0)+IFERROR(INDIRECT(C$6&amp;"!$u30"),0)=0,"",IFERROR(INDIRECT(C$6&amp;"!$k30"),0)+IFERROR(INDIRECT(C$6&amp;"!$m30"),0)+IFERROR(INDIRECT(C$6&amp;"!$o30"),0)+IFERROR(INDIRECT(C$6&amp;"!$q30"),0)+IFERROR(INDIRECT(C$6&amp;"!$s30"),0)+IFERROR(INDIRECT(C$6&amp;"!$u30"),0))</f>
        <v/>
      </c>
      <c r="D62" s="109" t="str">
        <f ca="1">IF(IFERROR(INDIRECT(D$6&amp;"!$k30"),0)+IFERROR(INDIRECT(D$6&amp;"!$m30"),0)+IFERROR(INDIRECT(D$6&amp;"!$o30"),0)+IFERROR(INDIRECT(D$6&amp;"!$q30"),0)+IFERROR(INDIRECT(D$6&amp;"!$s30"),0)+IFERROR(INDIRECT(D$6&amp;"!$u30"),0)=0,"",IFERROR(INDIRECT(D$6&amp;"!$k30"),0)+IFERROR(INDIRECT(D$6&amp;"!$m30"),0)+IFERROR(INDIRECT(D$6&amp;"!$o30"),0)+IFERROR(INDIRECT(D$6&amp;"!$q30"),0)+IFERROR(INDIRECT(D$6&amp;"!$s30"),0)+IFERROR(INDIRECT(D$6&amp;"!$u30"),0))</f>
        <v/>
      </c>
      <c r="E62" s="109" t="str">
        <f ca="1">IF(IFERROR(INDIRECT(E$6&amp;"!$k30"),0)+IFERROR(INDIRECT(E$6&amp;"!$m30"),0)+IFERROR(INDIRECT(E$6&amp;"!$o30"),0)+IFERROR(INDIRECT(E$6&amp;"!$q30"),0)+IFERROR(INDIRECT(E$6&amp;"!$s30"),0)+IFERROR(INDIRECT(E$6&amp;"!$u30"),0)=0,"",IFERROR(INDIRECT(E$6&amp;"!$k30"),0)+IFERROR(INDIRECT(E$6&amp;"!$m30"),0)+IFERROR(INDIRECT(E$6&amp;"!$o30"),0)+IFERROR(INDIRECT(E$6&amp;"!$q30"),0)+IFERROR(INDIRECT(E$6&amp;"!$s30"),0)+IFERROR(INDIRECT(E$6&amp;"!$u30"),0))</f>
        <v/>
      </c>
      <c r="F62" s="109" t="str">
        <f t="shared" ref="F62:N62" ca="1" si="122">IF(IFERROR(INDIRECT(F$6&amp;"!$k30"),0)+IFERROR(INDIRECT(F$6&amp;"!$m30"),0)+IFERROR(INDIRECT(F$6&amp;"!$o30"),0)+IFERROR(INDIRECT(F$6&amp;"!$q30"),0)+IFERROR(INDIRECT(F$6&amp;"!$s30"),0)+IFERROR(INDIRECT(F$6&amp;"!$u30"),0)=0,"",IFERROR(INDIRECT(F$6&amp;"!$k30"),0)+IFERROR(INDIRECT(F$6&amp;"!$m30"),0)+IFERROR(INDIRECT(F$6&amp;"!$o30"),0)+IFERROR(INDIRECT(F$6&amp;"!$q30"),0)+IFERROR(INDIRECT(F$6&amp;"!$s30"),0)+IFERROR(INDIRECT(F$6&amp;"!$u30"),0))</f>
        <v/>
      </c>
      <c r="G62" s="109" t="str">
        <f t="shared" ca="1" si="122"/>
        <v/>
      </c>
      <c r="H62" s="109" t="str">
        <f t="shared" ca="1" si="122"/>
        <v/>
      </c>
      <c r="I62" s="109" t="str">
        <f t="shared" ca="1" si="122"/>
        <v/>
      </c>
      <c r="J62" s="109" t="str">
        <f t="shared" ca="1" si="122"/>
        <v/>
      </c>
      <c r="K62" s="109" t="str">
        <f t="shared" ca="1" si="122"/>
        <v/>
      </c>
      <c r="L62" s="109" t="str">
        <f t="shared" ca="1" si="122"/>
        <v/>
      </c>
      <c r="M62" s="109" t="str">
        <f t="shared" ca="1" si="122"/>
        <v/>
      </c>
      <c r="N62" s="110" t="str">
        <f t="shared" ca="1" si="122"/>
        <v/>
      </c>
      <c r="O62" s="45">
        <v>2</v>
      </c>
      <c r="P62" s="108" t="str">
        <f t="shared" ref="P62:Z62" ca="1" si="123">IF(IFERROR(INDIRECT(P$6&amp;"!$k30"),0)+IFERROR(INDIRECT(P$6&amp;"!$m30"),0)+IFERROR(INDIRECT(P$6&amp;"!$o30"),0)+IFERROR(INDIRECT(P$6&amp;"!$q30"),0)+IFERROR(INDIRECT(P$6&amp;"!$s30"),0)+IFERROR(INDIRECT(P$6&amp;"!$u30"),0)=0,"",IFERROR(INDIRECT(P$6&amp;"!$k30"),0)+IFERROR(INDIRECT(P$6&amp;"!$m30"),0)+IFERROR(INDIRECT(P$6&amp;"!$o30"),0)+IFERROR(INDIRECT(P$6&amp;"!$q30"),0)+IFERROR(INDIRECT(P$6&amp;"!$s30"),0)+IFERROR(INDIRECT(P$6&amp;"!$u30"),0))</f>
        <v/>
      </c>
      <c r="Q62" s="109" t="str">
        <f t="shared" ca="1" si="123"/>
        <v/>
      </c>
      <c r="R62" s="109" t="str">
        <f t="shared" ca="1" si="123"/>
        <v/>
      </c>
      <c r="S62" s="109" t="str">
        <f t="shared" ca="1" si="123"/>
        <v/>
      </c>
      <c r="T62" s="109" t="str">
        <f t="shared" ca="1" si="123"/>
        <v/>
      </c>
      <c r="U62" s="109" t="str">
        <f t="shared" ca="1" si="123"/>
        <v/>
      </c>
      <c r="V62" s="109" t="str">
        <f t="shared" ca="1" si="123"/>
        <v/>
      </c>
      <c r="W62" s="109" t="str">
        <f t="shared" ca="1" si="123"/>
        <v/>
      </c>
      <c r="X62" s="109" t="str">
        <f t="shared" ca="1" si="123"/>
        <v/>
      </c>
      <c r="Y62" s="109" t="str">
        <f t="shared" ca="1" si="123"/>
        <v/>
      </c>
      <c r="Z62" s="119" t="str">
        <f t="shared" ca="1" si="123"/>
        <v/>
      </c>
      <c r="AA62" s="120" t="str">
        <f t="shared" ca="1" si="107"/>
        <v/>
      </c>
    </row>
    <row r="63" spans="1:27" ht="12" customHeight="1" thickBot="1" x14ac:dyDescent="0.5">
      <c r="A63" s="140"/>
      <c r="B63" s="46">
        <v>3</v>
      </c>
      <c r="C63" s="111" t="str">
        <f ca="1">IF(IFERROR(INDIRECT(C$6&amp;"!$k31"),0)+IFERROR(INDIRECT(C$6&amp;"!$m31"),0)+IFERROR(INDIRECT(C$6&amp;"!$o31"),0)+IFERROR(INDIRECT(C$6&amp;"!$q31"),0)+IFERROR(INDIRECT(C$6&amp;"!$s31"),0)+IFERROR(INDIRECT(C$6&amp;"!$u31"),0)=0,"",IFERROR(INDIRECT(C$6&amp;"!$k31"),0)+IFERROR(INDIRECT(C$6&amp;"!$m31"),0)+IFERROR(INDIRECT(C$6&amp;"!$o31"),0)+IFERROR(INDIRECT(C$6&amp;"!$q31"),0)+IFERROR(INDIRECT(C$6&amp;"!$s31"),0)+IFERROR(INDIRECT(C$6&amp;"!$u31"),0))</f>
        <v/>
      </c>
      <c r="D63" s="112" t="str">
        <f ca="1">IF(IFERROR(INDIRECT(D$6&amp;"!$k31"),0)+IFERROR(INDIRECT(D$6&amp;"!$m31"),0)+IFERROR(INDIRECT(D$6&amp;"!$o31"),0)+IFERROR(INDIRECT(D$6&amp;"!$q31"),0)+IFERROR(INDIRECT(D$6&amp;"!$s31"),0)+IFERROR(INDIRECT(D$6&amp;"!$u31"),0)=0,"",IFERROR(INDIRECT(D$6&amp;"!$k31"),0)+IFERROR(INDIRECT(D$6&amp;"!$m31"),0)+IFERROR(INDIRECT(D$6&amp;"!$o31"),0)+IFERROR(INDIRECT(D$6&amp;"!$q31"),0)+IFERROR(INDIRECT(D$6&amp;"!$s31"),0)+IFERROR(INDIRECT(D$6&amp;"!$u31"),0))</f>
        <v/>
      </c>
      <c r="E63" s="112" t="str">
        <f ca="1">IF(IFERROR(INDIRECT(E$6&amp;"!$k31"),0)+IFERROR(INDIRECT(E$6&amp;"!$m31"),0)+IFERROR(INDIRECT(E$6&amp;"!$o31"),0)+IFERROR(INDIRECT(E$6&amp;"!$q31"),0)+IFERROR(INDIRECT(E$6&amp;"!$s31"),0)+IFERROR(INDIRECT(E$6&amp;"!$u31"),0)=0,"",IFERROR(INDIRECT(E$6&amp;"!$k31"),0)+IFERROR(INDIRECT(E$6&amp;"!$m31"),0)+IFERROR(INDIRECT(E$6&amp;"!$o31"),0)+IFERROR(INDIRECT(E$6&amp;"!$q31"),0)+IFERROR(INDIRECT(E$6&amp;"!$s31"),0)+IFERROR(INDIRECT(E$6&amp;"!$u31"),0))</f>
        <v/>
      </c>
      <c r="F63" s="112" t="str">
        <f t="shared" ref="F63:N63" ca="1" si="124">IF(IFERROR(INDIRECT(F$6&amp;"!$k31"),0)+IFERROR(INDIRECT(F$6&amp;"!$m31"),0)+IFERROR(INDIRECT(F$6&amp;"!$o31"),0)+IFERROR(INDIRECT(F$6&amp;"!$q31"),0)+IFERROR(INDIRECT(F$6&amp;"!$s31"),0)+IFERROR(INDIRECT(F$6&amp;"!$u31"),0)=0,"",IFERROR(INDIRECT(F$6&amp;"!$k31"),0)+IFERROR(INDIRECT(F$6&amp;"!$m31"),0)+IFERROR(INDIRECT(F$6&amp;"!$o31"),0)+IFERROR(INDIRECT(F$6&amp;"!$q31"),0)+IFERROR(INDIRECT(F$6&amp;"!$s31"),0)+IFERROR(INDIRECT(F$6&amp;"!$u31"),0))</f>
        <v/>
      </c>
      <c r="G63" s="112" t="str">
        <f t="shared" ca="1" si="124"/>
        <v/>
      </c>
      <c r="H63" s="112" t="str">
        <f t="shared" ca="1" si="124"/>
        <v/>
      </c>
      <c r="I63" s="112" t="str">
        <f t="shared" ca="1" si="124"/>
        <v/>
      </c>
      <c r="J63" s="112" t="str">
        <f t="shared" ca="1" si="124"/>
        <v/>
      </c>
      <c r="K63" s="112" t="str">
        <f t="shared" ca="1" si="124"/>
        <v/>
      </c>
      <c r="L63" s="112" t="str">
        <f t="shared" ca="1" si="124"/>
        <v/>
      </c>
      <c r="M63" s="112" t="str">
        <f t="shared" ca="1" si="124"/>
        <v/>
      </c>
      <c r="N63" s="113" t="str">
        <f t="shared" ca="1" si="124"/>
        <v/>
      </c>
      <c r="O63" s="47">
        <v>3</v>
      </c>
      <c r="P63" s="111" t="str">
        <f t="shared" ref="P63:Z63" ca="1" si="125">IF(IFERROR(INDIRECT(P$6&amp;"!$k31"),0)+IFERROR(INDIRECT(P$6&amp;"!$m31"),0)+IFERROR(INDIRECT(P$6&amp;"!$o31"),0)+IFERROR(INDIRECT(P$6&amp;"!$q31"),0)+IFERROR(INDIRECT(P$6&amp;"!$s31"),0)+IFERROR(INDIRECT(P$6&amp;"!$u31"),0)=0,"",IFERROR(INDIRECT(P$6&amp;"!$k31"),0)+IFERROR(INDIRECT(P$6&amp;"!$m31"),0)+IFERROR(INDIRECT(P$6&amp;"!$o31"),0)+IFERROR(INDIRECT(P$6&amp;"!$q31"),0)+IFERROR(INDIRECT(P$6&amp;"!$s31"),0)+IFERROR(INDIRECT(P$6&amp;"!$u31"),0))</f>
        <v/>
      </c>
      <c r="Q63" s="112" t="str">
        <f t="shared" ca="1" si="125"/>
        <v/>
      </c>
      <c r="R63" s="112" t="str">
        <f t="shared" ca="1" si="125"/>
        <v/>
      </c>
      <c r="S63" s="112" t="str">
        <f t="shared" ca="1" si="125"/>
        <v/>
      </c>
      <c r="T63" s="112" t="str">
        <f t="shared" ca="1" si="125"/>
        <v/>
      </c>
      <c r="U63" s="112" t="str">
        <f t="shared" ca="1" si="125"/>
        <v/>
      </c>
      <c r="V63" s="112" t="str">
        <f t="shared" ca="1" si="125"/>
        <v/>
      </c>
      <c r="W63" s="112" t="str">
        <f t="shared" ca="1" si="125"/>
        <v/>
      </c>
      <c r="X63" s="112" t="str">
        <f t="shared" ca="1" si="125"/>
        <v/>
      </c>
      <c r="Y63" s="112" t="str">
        <f t="shared" ca="1" si="125"/>
        <v/>
      </c>
      <c r="Z63" s="121" t="str">
        <f t="shared" ca="1" si="125"/>
        <v/>
      </c>
      <c r="AA63" s="122" t="str">
        <f ca="1">IF(SUM(C63:N63,P63:Z63)=0,"",SUM(C63:N63,P63:Z63))</f>
        <v/>
      </c>
    </row>
    <row r="64" spans="1:27" ht="15" customHeight="1" thickTop="1" thickBot="1" x14ac:dyDescent="0.5">
      <c r="A64" s="141"/>
      <c r="B64" s="48" t="s">
        <v>84</v>
      </c>
      <c r="C64" s="114" t="str">
        <f ca="1">IF(SUM(C52:C63)=0,"",SUM(C52:C63))</f>
        <v/>
      </c>
      <c r="D64" s="115" t="str">
        <f t="shared" ref="D64:N64" ca="1" si="126">IF(SUM(D52:D63)=0,"",SUM(D52:D63))</f>
        <v/>
      </c>
      <c r="E64" s="115" t="str">
        <f t="shared" ca="1" si="126"/>
        <v/>
      </c>
      <c r="F64" s="115" t="str">
        <f t="shared" ca="1" si="126"/>
        <v/>
      </c>
      <c r="G64" s="115" t="str">
        <f t="shared" ca="1" si="126"/>
        <v/>
      </c>
      <c r="H64" s="115" t="str">
        <f t="shared" ca="1" si="126"/>
        <v/>
      </c>
      <c r="I64" s="115" t="str">
        <f t="shared" ca="1" si="126"/>
        <v/>
      </c>
      <c r="J64" s="115" t="str">
        <f t="shared" ca="1" si="126"/>
        <v/>
      </c>
      <c r="K64" s="115" t="str">
        <f t="shared" ca="1" si="126"/>
        <v/>
      </c>
      <c r="L64" s="115" t="str">
        <f t="shared" ca="1" si="126"/>
        <v/>
      </c>
      <c r="M64" s="115" t="str">
        <f t="shared" ca="1" si="126"/>
        <v/>
      </c>
      <c r="N64" s="116" t="str">
        <f t="shared" ca="1" si="126"/>
        <v/>
      </c>
      <c r="O64" s="49" t="s">
        <v>84</v>
      </c>
      <c r="P64" s="114" t="str">
        <f t="shared" ref="P64" ca="1" si="127">IF(SUM(P52:P63)=0,"",SUM(P52:P63))</f>
        <v/>
      </c>
      <c r="Q64" s="115" t="str">
        <f t="shared" ref="Q64" ca="1" si="128">IF(SUM(Q52:Q63)=0,"",SUM(Q52:Q63))</f>
        <v/>
      </c>
      <c r="R64" s="115" t="str">
        <f t="shared" ref="R64" ca="1" si="129">IF(SUM(R52:R63)=0,"",SUM(R52:R63))</f>
        <v/>
      </c>
      <c r="S64" s="115" t="str">
        <f t="shared" ref="S64" ca="1" si="130">IF(SUM(S52:S63)=0,"",SUM(S52:S63))</f>
        <v/>
      </c>
      <c r="T64" s="115" t="str">
        <f t="shared" ref="T64" ca="1" si="131">IF(SUM(T52:T63)=0,"",SUM(T52:T63))</f>
        <v/>
      </c>
      <c r="U64" s="115" t="str">
        <f t="shared" ref="U64" ca="1" si="132">IF(SUM(U52:U63)=0,"",SUM(U52:U63))</f>
        <v/>
      </c>
      <c r="V64" s="115" t="str">
        <f t="shared" ref="V64" ca="1" si="133">IF(SUM(V52:V63)=0,"",SUM(V52:V63))</f>
        <v/>
      </c>
      <c r="W64" s="115" t="str">
        <f t="shared" ref="W64" ca="1" si="134">IF(SUM(W52:W63)=0,"",SUM(W52:W63))</f>
        <v/>
      </c>
      <c r="X64" s="115" t="str">
        <f t="shared" ref="X64" ca="1" si="135">IF(SUM(X52:X63)=0,"",SUM(X52:X63))</f>
        <v/>
      </c>
      <c r="Y64" s="115" t="str">
        <f t="shared" ref="Y64" ca="1" si="136">IF(SUM(Y52:Y63)=0,"",SUM(Y52:Y63))</f>
        <v/>
      </c>
      <c r="Z64" s="123" t="str">
        <f t="shared" ref="Z64" ca="1" si="137">IF(SUM(Z52:Z63)=0,"",SUM(Z52:Z63))</f>
        <v/>
      </c>
      <c r="AA64" s="124" t="str">
        <f ca="1">IF(SUM(AA52:AA63)=0," ",SUM(AA52:AA63))</f>
        <v xml:space="preserve"> </v>
      </c>
    </row>
    <row r="65" spans="1:22" s="51" customFormat="1" ht="15.75" customHeight="1" x14ac:dyDescent="0.15">
      <c r="A65" s="29" t="s">
        <v>88</v>
      </c>
      <c r="B65" s="30" t="s">
        <v>33</v>
      </c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50"/>
    </row>
    <row r="66" spans="1:22" s="51" customFormat="1" ht="12" customHeight="1" x14ac:dyDescent="0.15">
      <c r="A66" s="29">
        <v>2</v>
      </c>
      <c r="B66" s="30" t="s">
        <v>89</v>
      </c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50"/>
    </row>
    <row r="67" spans="1:22" s="51" customFormat="1" ht="12" customHeight="1" x14ac:dyDescent="0.15">
      <c r="A67" s="29">
        <v>3</v>
      </c>
      <c r="B67" s="30" t="s">
        <v>90</v>
      </c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50"/>
    </row>
    <row r="68" spans="1:22" s="51" customFormat="1" ht="12" customHeight="1" x14ac:dyDescent="0.15">
      <c r="A68" s="29">
        <v>4</v>
      </c>
      <c r="B68" s="30" t="s">
        <v>91</v>
      </c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50"/>
    </row>
    <row r="69" spans="1:22" s="51" customFormat="1" ht="12" customHeight="1" x14ac:dyDescent="0.15">
      <c r="A69" s="29">
        <v>5</v>
      </c>
      <c r="B69" s="30" t="s">
        <v>92</v>
      </c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50"/>
    </row>
    <row r="70" spans="1:22" ht="12" customHeight="1" x14ac:dyDescent="0.45">
      <c r="A70" s="52"/>
      <c r="B70" s="41"/>
    </row>
    <row r="71" spans="1:22" s="51" customFormat="1" ht="15" customHeight="1" x14ac:dyDescent="0.15">
      <c r="H71" s="53"/>
      <c r="O71" s="50"/>
      <c r="V71" s="53"/>
    </row>
    <row r="72" spans="1:22" ht="12" customHeight="1" x14ac:dyDescent="0.45">
      <c r="H72" s="54"/>
      <c r="V72" s="54"/>
    </row>
    <row r="286" spans="1:1" ht="12" customHeight="1" x14ac:dyDescent="0.45">
      <c r="A286" s="55" t="s">
        <v>39</v>
      </c>
    </row>
    <row r="287" spans="1:1" ht="12" customHeight="1" x14ac:dyDescent="0.45">
      <c r="A287" s="55" t="s">
        <v>40</v>
      </c>
    </row>
    <row r="288" spans="1:1" ht="12" customHeight="1" x14ac:dyDescent="0.45">
      <c r="A288" s="55" t="s">
        <v>95</v>
      </c>
    </row>
    <row r="289" spans="1:1" ht="12" customHeight="1" x14ac:dyDescent="0.45">
      <c r="A289" s="55" t="s">
        <v>42</v>
      </c>
    </row>
    <row r="290" spans="1:1" ht="12" customHeight="1" x14ac:dyDescent="0.45">
      <c r="A290" s="55" t="s">
        <v>44</v>
      </c>
    </row>
    <row r="291" spans="1:1" ht="12" customHeight="1" x14ac:dyDescent="0.45">
      <c r="A291" s="55" t="s">
        <v>45</v>
      </c>
    </row>
    <row r="292" spans="1:1" ht="12" customHeight="1" x14ac:dyDescent="0.45">
      <c r="A292" s="55" t="s">
        <v>46</v>
      </c>
    </row>
    <row r="293" spans="1:1" ht="12" customHeight="1" x14ac:dyDescent="0.45">
      <c r="A293" s="55" t="s">
        <v>47</v>
      </c>
    </row>
    <row r="294" spans="1:1" ht="12" customHeight="1" x14ac:dyDescent="0.45">
      <c r="A294" s="55" t="s">
        <v>96</v>
      </c>
    </row>
    <row r="295" spans="1:1" ht="12" customHeight="1" x14ac:dyDescent="0.45">
      <c r="A295" s="55" t="s">
        <v>48</v>
      </c>
    </row>
    <row r="296" spans="1:1" ht="12" customHeight="1" x14ac:dyDescent="0.45">
      <c r="A296" s="55" t="s">
        <v>49</v>
      </c>
    </row>
  </sheetData>
  <sheetProtection sheet="1" selectLockedCells="1"/>
  <mergeCells count="14">
    <mergeCell ref="A6:A19"/>
    <mergeCell ref="A21:A34"/>
    <mergeCell ref="A36:A49"/>
    <mergeCell ref="A51:A64"/>
    <mergeCell ref="A2:G3"/>
    <mergeCell ref="H2:H3"/>
    <mergeCell ref="I2:J3"/>
    <mergeCell ref="W3:AA3"/>
    <mergeCell ref="A4:D5"/>
    <mergeCell ref="E4:H5"/>
    <mergeCell ref="W4:AA4"/>
    <mergeCell ref="V5:AA5"/>
    <mergeCell ref="W2:AA2"/>
    <mergeCell ref="V3:V4"/>
  </mergeCells>
  <phoneticPr fontId="1"/>
  <conditionalFormatting sqref="E4:H5">
    <cfRule type="containsBlanks" dxfId="281" priority="8">
      <formula>LEN(TRIM(E4))=0</formula>
    </cfRule>
  </conditionalFormatting>
  <conditionalFormatting sqref="H2:H3">
    <cfRule type="containsBlanks" dxfId="280" priority="1">
      <formula>LEN(TRIM(H2))=0</formula>
    </cfRule>
  </conditionalFormatting>
  <conditionalFormatting sqref="W2:AA4">
    <cfRule type="containsBlanks" dxfId="279" priority="10">
      <formula>LEN(TRIM(W2))=0</formula>
    </cfRule>
  </conditionalFormatting>
  <conditionalFormatting sqref="X1">
    <cfRule type="containsBlanks" dxfId="278" priority="9">
      <formula>LEN(TRIM(X1))=0</formula>
    </cfRule>
  </conditionalFormatting>
  <dataValidations count="1">
    <dataValidation type="list" allowBlank="1" showInputMessage="1" showErrorMessage="1" sqref="E4:H5 WVM983045:WVP983046 WLQ983045:WLT983046 WBU983045:WBX983046 VRY983045:VSB983046 VIC983045:VIF983046 UYG983045:UYJ983046 UOK983045:UON983046 UEO983045:UER983046 TUS983045:TUV983046 TKW983045:TKZ983046 TBA983045:TBD983046 SRE983045:SRH983046 SHI983045:SHL983046 RXM983045:RXP983046 RNQ983045:RNT983046 RDU983045:RDX983046 QTY983045:QUB983046 QKC983045:QKF983046 QAG983045:QAJ983046 PQK983045:PQN983046 PGO983045:PGR983046 OWS983045:OWV983046 OMW983045:OMZ983046 ODA983045:ODD983046 NTE983045:NTH983046 NJI983045:NJL983046 MZM983045:MZP983046 MPQ983045:MPT983046 MFU983045:MFX983046 LVY983045:LWB983046 LMC983045:LMF983046 LCG983045:LCJ983046 KSK983045:KSN983046 KIO983045:KIR983046 JYS983045:JYV983046 JOW983045:JOZ983046 JFA983045:JFD983046 IVE983045:IVH983046 ILI983045:ILL983046 IBM983045:IBP983046 HRQ983045:HRT983046 HHU983045:HHX983046 GXY983045:GYB983046 GOC983045:GOF983046 GEG983045:GEJ983046 FUK983045:FUN983046 FKO983045:FKR983046 FAS983045:FAV983046 EQW983045:EQZ983046 EHA983045:EHD983046 DXE983045:DXH983046 DNI983045:DNL983046 DDM983045:DDP983046 CTQ983045:CTT983046 CJU983045:CJX983046 BZY983045:CAB983046 BQC983045:BQF983046 BGG983045:BGJ983046 AWK983045:AWN983046 AMO983045:AMR983046 ACS983045:ACV983046 SW983045:SZ983046 JA983045:JD983046 E983045:H983046 WVM917509:WVP917510 WLQ917509:WLT917510 WBU917509:WBX917510 VRY917509:VSB917510 VIC917509:VIF917510 UYG917509:UYJ917510 UOK917509:UON917510 UEO917509:UER917510 TUS917509:TUV917510 TKW917509:TKZ917510 TBA917509:TBD917510 SRE917509:SRH917510 SHI917509:SHL917510 RXM917509:RXP917510 RNQ917509:RNT917510 RDU917509:RDX917510 QTY917509:QUB917510 QKC917509:QKF917510 QAG917509:QAJ917510 PQK917509:PQN917510 PGO917509:PGR917510 OWS917509:OWV917510 OMW917509:OMZ917510 ODA917509:ODD917510 NTE917509:NTH917510 NJI917509:NJL917510 MZM917509:MZP917510 MPQ917509:MPT917510 MFU917509:MFX917510 LVY917509:LWB917510 LMC917509:LMF917510 LCG917509:LCJ917510 KSK917509:KSN917510 KIO917509:KIR917510 JYS917509:JYV917510 JOW917509:JOZ917510 JFA917509:JFD917510 IVE917509:IVH917510 ILI917509:ILL917510 IBM917509:IBP917510 HRQ917509:HRT917510 HHU917509:HHX917510 GXY917509:GYB917510 GOC917509:GOF917510 GEG917509:GEJ917510 FUK917509:FUN917510 FKO917509:FKR917510 FAS917509:FAV917510 EQW917509:EQZ917510 EHA917509:EHD917510 DXE917509:DXH917510 DNI917509:DNL917510 DDM917509:DDP917510 CTQ917509:CTT917510 CJU917509:CJX917510 BZY917509:CAB917510 BQC917509:BQF917510 BGG917509:BGJ917510 AWK917509:AWN917510 AMO917509:AMR917510 ACS917509:ACV917510 SW917509:SZ917510 JA917509:JD917510 E917509:H917510 WVM851973:WVP851974 WLQ851973:WLT851974 WBU851973:WBX851974 VRY851973:VSB851974 VIC851973:VIF851974 UYG851973:UYJ851974 UOK851973:UON851974 UEO851973:UER851974 TUS851973:TUV851974 TKW851973:TKZ851974 TBA851973:TBD851974 SRE851973:SRH851974 SHI851973:SHL851974 RXM851973:RXP851974 RNQ851973:RNT851974 RDU851973:RDX851974 QTY851973:QUB851974 QKC851973:QKF851974 QAG851973:QAJ851974 PQK851973:PQN851974 PGO851973:PGR851974 OWS851973:OWV851974 OMW851973:OMZ851974 ODA851973:ODD851974 NTE851973:NTH851974 NJI851973:NJL851974 MZM851973:MZP851974 MPQ851973:MPT851974 MFU851973:MFX851974 LVY851973:LWB851974 LMC851973:LMF851974 LCG851973:LCJ851974 KSK851973:KSN851974 KIO851973:KIR851974 JYS851973:JYV851974 JOW851973:JOZ851974 JFA851973:JFD851974 IVE851973:IVH851974 ILI851973:ILL851974 IBM851973:IBP851974 HRQ851973:HRT851974 HHU851973:HHX851974 GXY851973:GYB851974 GOC851973:GOF851974 GEG851973:GEJ851974 FUK851973:FUN851974 FKO851973:FKR851974 FAS851973:FAV851974 EQW851973:EQZ851974 EHA851973:EHD851974 DXE851973:DXH851974 DNI851973:DNL851974 DDM851973:DDP851974 CTQ851973:CTT851974 CJU851973:CJX851974 BZY851973:CAB851974 BQC851973:BQF851974 BGG851973:BGJ851974 AWK851973:AWN851974 AMO851973:AMR851974 ACS851973:ACV851974 SW851973:SZ851974 JA851973:JD851974 E851973:H851974 WVM786437:WVP786438 WLQ786437:WLT786438 WBU786437:WBX786438 VRY786437:VSB786438 VIC786437:VIF786438 UYG786437:UYJ786438 UOK786437:UON786438 UEO786437:UER786438 TUS786437:TUV786438 TKW786437:TKZ786438 TBA786437:TBD786438 SRE786437:SRH786438 SHI786437:SHL786438 RXM786437:RXP786438 RNQ786437:RNT786438 RDU786437:RDX786438 QTY786437:QUB786438 QKC786437:QKF786438 QAG786437:QAJ786438 PQK786437:PQN786438 PGO786437:PGR786438 OWS786437:OWV786438 OMW786437:OMZ786438 ODA786437:ODD786438 NTE786437:NTH786438 NJI786437:NJL786438 MZM786437:MZP786438 MPQ786437:MPT786438 MFU786437:MFX786438 LVY786437:LWB786438 LMC786437:LMF786438 LCG786437:LCJ786438 KSK786437:KSN786438 KIO786437:KIR786438 JYS786437:JYV786438 JOW786437:JOZ786438 JFA786437:JFD786438 IVE786437:IVH786438 ILI786437:ILL786438 IBM786437:IBP786438 HRQ786437:HRT786438 HHU786437:HHX786438 GXY786437:GYB786438 GOC786437:GOF786438 GEG786437:GEJ786438 FUK786437:FUN786438 FKO786437:FKR786438 FAS786437:FAV786438 EQW786437:EQZ786438 EHA786437:EHD786438 DXE786437:DXH786438 DNI786437:DNL786438 DDM786437:DDP786438 CTQ786437:CTT786438 CJU786437:CJX786438 BZY786437:CAB786438 BQC786437:BQF786438 BGG786437:BGJ786438 AWK786437:AWN786438 AMO786437:AMR786438 ACS786437:ACV786438 SW786437:SZ786438 JA786437:JD786438 E786437:H786438 WVM720901:WVP720902 WLQ720901:WLT720902 WBU720901:WBX720902 VRY720901:VSB720902 VIC720901:VIF720902 UYG720901:UYJ720902 UOK720901:UON720902 UEO720901:UER720902 TUS720901:TUV720902 TKW720901:TKZ720902 TBA720901:TBD720902 SRE720901:SRH720902 SHI720901:SHL720902 RXM720901:RXP720902 RNQ720901:RNT720902 RDU720901:RDX720902 QTY720901:QUB720902 QKC720901:QKF720902 QAG720901:QAJ720902 PQK720901:PQN720902 PGO720901:PGR720902 OWS720901:OWV720902 OMW720901:OMZ720902 ODA720901:ODD720902 NTE720901:NTH720902 NJI720901:NJL720902 MZM720901:MZP720902 MPQ720901:MPT720902 MFU720901:MFX720902 LVY720901:LWB720902 LMC720901:LMF720902 LCG720901:LCJ720902 KSK720901:KSN720902 KIO720901:KIR720902 JYS720901:JYV720902 JOW720901:JOZ720902 JFA720901:JFD720902 IVE720901:IVH720902 ILI720901:ILL720902 IBM720901:IBP720902 HRQ720901:HRT720902 HHU720901:HHX720902 GXY720901:GYB720902 GOC720901:GOF720902 GEG720901:GEJ720902 FUK720901:FUN720902 FKO720901:FKR720902 FAS720901:FAV720902 EQW720901:EQZ720902 EHA720901:EHD720902 DXE720901:DXH720902 DNI720901:DNL720902 DDM720901:DDP720902 CTQ720901:CTT720902 CJU720901:CJX720902 BZY720901:CAB720902 BQC720901:BQF720902 BGG720901:BGJ720902 AWK720901:AWN720902 AMO720901:AMR720902 ACS720901:ACV720902 SW720901:SZ720902 JA720901:JD720902 E720901:H720902 WVM655365:WVP655366 WLQ655365:WLT655366 WBU655365:WBX655366 VRY655365:VSB655366 VIC655365:VIF655366 UYG655365:UYJ655366 UOK655365:UON655366 UEO655365:UER655366 TUS655365:TUV655366 TKW655365:TKZ655366 TBA655365:TBD655366 SRE655365:SRH655366 SHI655365:SHL655366 RXM655365:RXP655366 RNQ655365:RNT655366 RDU655365:RDX655366 QTY655365:QUB655366 QKC655365:QKF655366 QAG655365:QAJ655366 PQK655365:PQN655366 PGO655365:PGR655366 OWS655365:OWV655366 OMW655365:OMZ655366 ODA655365:ODD655366 NTE655365:NTH655366 NJI655365:NJL655366 MZM655365:MZP655366 MPQ655365:MPT655366 MFU655365:MFX655366 LVY655365:LWB655366 LMC655365:LMF655366 LCG655365:LCJ655366 KSK655365:KSN655366 KIO655365:KIR655366 JYS655365:JYV655366 JOW655365:JOZ655366 JFA655365:JFD655366 IVE655365:IVH655366 ILI655365:ILL655366 IBM655365:IBP655366 HRQ655365:HRT655366 HHU655365:HHX655366 GXY655365:GYB655366 GOC655365:GOF655366 GEG655365:GEJ655366 FUK655365:FUN655366 FKO655365:FKR655366 FAS655365:FAV655366 EQW655365:EQZ655366 EHA655365:EHD655366 DXE655365:DXH655366 DNI655365:DNL655366 DDM655365:DDP655366 CTQ655365:CTT655366 CJU655365:CJX655366 BZY655365:CAB655366 BQC655365:BQF655366 BGG655365:BGJ655366 AWK655365:AWN655366 AMO655365:AMR655366 ACS655365:ACV655366 SW655365:SZ655366 JA655365:JD655366 E655365:H655366 WVM589829:WVP589830 WLQ589829:WLT589830 WBU589829:WBX589830 VRY589829:VSB589830 VIC589829:VIF589830 UYG589829:UYJ589830 UOK589829:UON589830 UEO589829:UER589830 TUS589829:TUV589830 TKW589829:TKZ589830 TBA589829:TBD589830 SRE589829:SRH589830 SHI589829:SHL589830 RXM589829:RXP589830 RNQ589829:RNT589830 RDU589829:RDX589830 QTY589829:QUB589830 QKC589829:QKF589830 QAG589829:QAJ589830 PQK589829:PQN589830 PGO589829:PGR589830 OWS589829:OWV589830 OMW589829:OMZ589830 ODA589829:ODD589830 NTE589829:NTH589830 NJI589829:NJL589830 MZM589829:MZP589830 MPQ589829:MPT589830 MFU589829:MFX589830 LVY589829:LWB589830 LMC589829:LMF589830 LCG589829:LCJ589830 KSK589829:KSN589830 KIO589829:KIR589830 JYS589829:JYV589830 JOW589829:JOZ589830 JFA589829:JFD589830 IVE589829:IVH589830 ILI589829:ILL589830 IBM589829:IBP589830 HRQ589829:HRT589830 HHU589829:HHX589830 GXY589829:GYB589830 GOC589829:GOF589830 GEG589829:GEJ589830 FUK589829:FUN589830 FKO589829:FKR589830 FAS589829:FAV589830 EQW589829:EQZ589830 EHA589829:EHD589830 DXE589829:DXH589830 DNI589829:DNL589830 DDM589829:DDP589830 CTQ589829:CTT589830 CJU589829:CJX589830 BZY589829:CAB589830 BQC589829:BQF589830 BGG589829:BGJ589830 AWK589829:AWN589830 AMO589829:AMR589830 ACS589829:ACV589830 SW589829:SZ589830 JA589829:JD589830 E589829:H589830 WVM524293:WVP524294 WLQ524293:WLT524294 WBU524293:WBX524294 VRY524293:VSB524294 VIC524293:VIF524294 UYG524293:UYJ524294 UOK524293:UON524294 UEO524293:UER524294 TUS524293:TUV524294 TKW524293:TKZ524294 TBA524293:TBD524294 SRE524293:SRH524294 SHI524293:SHL524294 RXM524293:RXP524294 RNQ524293:RNT524294 RDU524293:RDX524294 QTY524293:QUB524294 QKC524293:QKF524294 QAG524293:QAJ524294 PQK524293:PQN524294 PGO524293:PGR524294 OWS524293:OWV524294 OMW524293:OMZ524294 ODA524293:ODD524294 NTE524293:NTH524294 NJI524293:NJL524294 MZM524293:MZP524294 MPQ524293:MPT524294 MFU524293:MFX524294 LVY524293:LWB524294 LMC524293:LMF524294 LCG524293:LCJ524294 KSK524293:KSN524294 KIO524293:KIR524294 JYS524293:JYV524294 JOW524293:JOZ524294 JFA524293:JFD524294 IVE524293:IVH524294 ILI524293:ILL524294 IBM524293:IBP524294 HRQ524293:HRT524294 HHU524293:HHX524294 GXY524293:GYB524294 GOC524293:GOF524294 GEG524293:GEJ524294 FUK524293:FUN524294 FKO524293:FKR524294 FAS524293:FAV524294 EQW524293:EQZ524294 EHA524293:EHD524294 DXE524293:DXH524294 DNI524293:DNL524294 DDM524293:DDP524294 CTQ524293:CTT524294 CJU524293:CJX524294 BZY524293:CAB524294 BQC524293:BQF524294 BGG524293:BGJ524294 AWK524293:AWN524294 AMO524293:AMR524294 ACS524293:ACV524294 SW524293:SZ524294 JA524293:JD524294 E524293:H524294 WVM458757:WVP458758 WLQ458757:WLT458758 WBU458757:WBX458758 VRY458757:VSB458758 VIC458757:VIF458758 UYG458757:UYJ458758 UOK458757:UON458758 UEO458757:UER458758 TUS458757:TUV458758 TKW458757:TKZ458758 TBA458757:TBD458758 SRE458757:SRH458758 SHI458757:SHL458758 RXM458757:RXP458758 RNQ458757:RNT458758 RDU458757:RDX458758 QTY458757:QUB458758 QKC458757:QKF458758 QAG458757:QAJ458758 PQK458757:PQN458758 PGO458757:PGR458758 OWS458757:OWV458758 OMW458757:OMZ458758 ODA458757:ODD458758 NTE458757:NTH458758 NJI458757:NJL458758 MZM458757:MZP458758 MPQ458757:MPT458758 MFU458757:MFX458758 LVY458757:LWB458758 LMC458757:LMF458758 LCG458757:LCJ458758 KSK458757:KSN458758 KIO458757:KIR458758 JYS458757:JYV458758 JOW458757:JOZ458758 JFA458757:JFD458758 IVE458757:IVH458758 ILI458757:ILL458758 IBM458757:IBP458758 HRQ458757:HRT458758 HHU458757:HHX458758 GXY458757:GYB458758 GOC458757:GOF458758 GEG458757:GEJ458758 FUK458757:FUN458758 FKO458757:FKR458758 FAS458757:FAV458758 EQW458757:EQZ458758 EHA458757:EHD458758 DXE458757:DXH458758 DNI458757:DNL458758 DDM458757:DDP458758 CTQ458757:CTT458758 CJU458757:CJX458758 BZY458757:CAB458758 BQC458757:BQF458758 BGG458757:BGJ458758 AWK458757:AWN458758 AMO458757:AMR458758 ACS458757:ACV458758 SW458757:SZ458758 JA458757:JD458758 E458757:H458758 WVM393221:WVP393222 WLQ393221:WLT393222 WBU393221:WBX393222 VRY393221:VSB393222 VIC393221:VIF393222 UYG393221:UYJ393222 UOK393221:UON393222 UEO393221:UER393222 TUS393221:TUV393222 TKW393221:TKZ393222 TBA393221:TBD393222 SRE393221:SRH393222 SHI393221:SHL393222 RXM393221:RXP393222 RNQ393221:RNT393222 RDU393221:RDX393222 QTY393221:QUB393222 QKC393221:QKF393222 QAG393221:QAJ393222 PQK393221:PQN393222 PGO393221:PGR393222 OWS393221:OWV393222 OMW393221:OMZ393222 ODA393221:ODD393222 NTE393221:NTH393222 NJI393221:NJL393222 MZM393221:MZP393222 MPQ393221:MPT393222 MFU393221:MFX393222 LVY393221:LWB393222 LMC393221:LMF393222 LCG393221:LCJ393222 KSK393221:KSN393222 KIO393221:KIR393222 JYS393221:JYV393222 JOW393221:JOZ393222 JFA393221:JFD393222 IVE393221:IVH393222 ILI393221:ILL393222 IBM393221:IBP393222 HRQ393221:HRT393222 HHU393221:HHX393222 GXY393221:GYB393222 GOC393221:GOF393222 GEG393221:GEJ393222 FUK393221:FUN393222 FKO393221:FKR393222 FAS393221:FAV393222 EQW393221:EQZ393222 EHA393221:EHD393222 DXE393221:DXH393222 DNI393221:DNL393222 DDM393221:DDP393222 CTQ393221:CTT393222 CJU393221:CJX393222 BZY393221:CAB393222 BQC393221:BQF393222 BGG393221:BGJ393222 AWK393221:AWN393222 AMO393221:AMR393222 ACS393221:ACV393222 SW393221:SZ393222 JA393221:JD393222 E393221:H393222 WVM327685:WVP327686 WLQ327685:WLT327686 WBU327685:WBX327686 VRY327685:VSB327686 VIC327685:VIF327686 UYG327685:UYJ327686 UOK327685:UON327686 UEO327685:UER327686 TUS327685:TUV327686 TKW327685:TKZ327686 TBA327685:TBD327686 SRE327685:SRH327686 SHI327685:SHL327686 RXM327685:RXP327686 RNQ327685:RNT327686 RDU327685:RDX327686 QTY327685:QUB327686 QKC327685:QKF327686 QAG327685:QAJ327686 PQK327685:PQN327686 PGO327685:PGR327686 OWS327685:OWV327686 OMW327685:OMZ327686 ODA327685:ODD327686 NTE327685:NTH327686 NJI327685:NJL327686 MZM327685:MZP327686 MPQ327685:MPT327686 MFU327685:MFX327686 LVY327685:LWB327686 LMC327685:LMF327686 LCG327685:LCJ327686 KSK327685:KSN327686 KIO327685:KIR327686 JYS327685:JYV327686 JOW327685:JOZ327686 JFA327685:JFD327686 IVE327685:IVH327686 ILI327685:ILL327686 IBM327685:IBP327686 HRQ327685:HRT327686 HHU327685:HHX327686 GXY327685:GYB327686 GOC327685:GOF327686 GEG327685:GEJ327686 FUK327685:FUN327686 FKO327685:FKR327686 FAS327685:FAV327686 EQW327685:EQZ327686 EHA327685:EHD327686 DXE327685:DXH327686 DNI327685:DNL327686 DDM327685:DDP327686 CTQ327685:CTT327686 CJU327685:CJX327686 BZY327685:CAB327686 BQC327685:BQF327686 BGG327685:BGJ327686 AWK327685:AWN327686 AMO327685:AMR327686 ACS327685:ACV327686 SW327685:SZ327686 JA327685:JD327686 E327685:H327686 WVM262149:WVP262150 WLQ262149:WLT262150 WBU262149:WBX262150 VRY262149:VSB262150 VIC262149:VIF262150 UYG262149:UYJ262150 UOK262149:UON262150 UEO262149:UER262150 TUS262149:TUV262150 TKW262149:TKZ262150 TBA262149:TBD262150 SRE262149:SRH262150 SHI262149:SHL262150 RXM262149:RXP262150 RNQ262149:RNT262150 RDU262149:RDX262150 QTY262149:QUB262150 QKC262149:QKF262150 QAG262149:QAJ262150 PQK262149:PQN262150 PGO262149:PGR262150 OWS262149:OWV262150 OMW262149:OMZ262150 ODA262149:ODD262150 NTE262149:NTH262150 NJI262149:NJL262150 MZM262149:MZP262150 MPQ262149:MPT262150 MFU262149:MFX262150 LVY262149:LWB262150 LMC262149:LMF262150 LCG262149:LCJ262150 KSK262149:KSN262150 KIO262149:KIR262150 JYS262149:JYV262150 JOW262149:JOZ262150 JFA262149:JFD262150 IVE262149:IVH262150 ILI262149:ILL262150 IBM262149:IBP262150 HRQ262149:HRT262150 HHU262149:HHX262150 GXY262149:GYB262150 GOC262149:GOF262150 GEG262149:GEJ262150 FUK262149:FUN262150 FKO262149:FKR262150 FAS262149:FAV262150 EQW262149:EQZ262150 EHA262149:EHD262150 DXE262149:DXH262150 DNI262149:DNL262150 DDM262149:DDP262150 CTQ262149:CTT262150 CJU262149:CJX262150 BZY262149:CAB262150 BQC262149:BQF262150 BGG262149:BGJ262150 AWK262149:AWN262150 AMO262149:AMR262150 ACS262149:ACV262150 SW262149:SZ262150 JA262149:JD262150 E262149:H262150 WVM196613:WVP196614 WLQ196613:WLT196614 WBU196613:WBX196614 VRY196613:VSB196614 VIC196613:VIF196614 UYG196613:UYJ196614 UOK196613:UON196614 UEO196613:UER196614 TUS196613:TUV196614 TKW196613:TKZ196614 TBA196613:TBD196614 SRE196613:SRH196614 SHI196613:SHL196614 RXM196613:RXP196614 RNQ196613:RNT196614 RDU196613:RDX196614 QTY196613:QUB196614 QKC196613:QKF196614 QAG196613:QAJ196614 PQK196613:PQN196614 PGO196613:PGR196614 OWS196613:OWV196614 OMW196613:OMZ196614 ODA196613:ODD196614 NTE196613:NTH196614 NJI196613:NJL196614 MZM196613:MZP196614 MPQ196613:MPT196614 MFU196613:MFX196614 LVY196613:LWB196614 LMC196613:LMF196614 LCG196613:LCJ196614 KSK196613:KSN196614 KIO196613:KIR196614 JYS196613:JYV196614 JOW196613:JOZ196614 JFA196613:JFD196614 IVE196613:IVH196614 ILI196613:ILL196614 IBM196613:IBP196614 HRQ196613:HRT196614 HHU196613:HHX196614 GXY196613:GYB196614 GOC196613:GOF196614 GEG196613:GEJ196614 FUK196613:FUN196614 FKO196613:FKR196614 FAS196613:FAV196614 EQW196613:EQZ196614 EHA196613:EHD196614 DXE196613:DXH196614 DNI196613:DNL196614 DDM196613:DDP196614 CTQ196613:CTT196614 CJU196613:CJX196614 BZY196613:CAB196614 BQC196613:BQF196614 BGG196613:BGJ196614 AWK196613:AWN196614 AMO196613:AMR196614 ACS196613:ACV196614 SW196613:SZ196614 JA196613:JD196614 E196613:H196614 WVM131077:WVP131078 WLQ131077:WLT131078 WBU131077:WBX131078 VRY131077:VSB131078 VIC131077:VIF131078 UYG131077:UYJ131078 UOK131077:UON131078 UEO131077:UER131078 TUS131077:TUV131078 TKW131077:TKZ131078 TBA131077:TBD131078 SRE131077:SRH131078 SHI131077:SHL131078 RXM131077:RXP131078 RNQ131077:RNT131078 RDU131077:RDX131078 QTY131077:QUB131078 QKC131077:QKF131078 QAG131077:QAJ131078 PQK131077:PQN131078 PGO131077:PGR131078 OWS131077:OWV131078 OMW131077:OMZ131078 ODA131077:ODD131078 NTE131077:NTH131078 NJI131077:NJL131078 MZM131077:MZP131078 MPQ131077:MPT131078 MFU131077:MFX131078 LVY131077:LWB131078 LMC131077:LMF131078 LCG131077:LCJ131078 KSK131077:KSN131078 KIO131077:KIR131078 JYS131077:JYV131078 JOW131077:JOZ131078 JFA131077:JFD131078 IVE131077:IVH131078 ILI131077:ILL131078 IBM131077:IBP131078 HRQ131077:HRT131078 HHU131077:HHX131078 GXY131077:GYB131078 GOC131077:GOF131078 GEG131077:GEJ131078 FUK131077:FUN131078 FKO131077:FKR131078 FAS131077:FAV131078 EQW131077:EQZ131078 EHA131077:EHD131078 DXE131077:DXH131078 DNI131077:DNL131078 DDM131077:DDP131078 CTQ131077:CTT131078 CJU131077:CJX131078 BZY131077:CAB131078 BQC131077:BQF131078 BGG131077:BGJ131078 AWK131077:AWN131078 AMO131077:AMR131078 ACS131077:ACV131078 SW131077:SZ131078 JA131077:JD131078 E131077:H131078 WVM65541:WVP65542 WLQ65541:WLT65542 WBU65541:WBX65542 VRY65541:VSB65542 VIC65541:VIF65542 UYG65541:UYJ65542 UOK65541:UON65542 UEO65541:UER65542 TUS65541:TUV65542 TKW65541:TKZ65542 TBA65541:TBD65542 SRE65541:SRH65542 SHI65541:SHL65542 RXM65541:RXP65542 RNQ65541:RNT65542 RDU65541:RDX65542 QTY65541:QUB65542 QKC65541:QKF65542 QAG65541:QAJ65542 PQK65541:PQN65542 PGO65541:PGR65542 OWS65541:OWV65542 OMW65541:OMZ65542 ODA65541:ODD65542 NTE65541:NTH65542 NJI65541:NJL65542 MZM65541:MZP65542 MPQ65541:MPT65542 MFU65541:MFX65542 LVY65541:LWB65542 LMC65541:LMF65542 LCG65541:LCJ65542 KSK65541:KSN65542 KIO65541:KIR65542 JYS65541:JYV65542 JOW65541:JOZ65542 JFA65541:JFD65542 IVE65541:IVH65542 ILI65541:ILL65542 IBM65541:IBP65542 HRQ65541:HRT65542 HHU65541:HHX65542 GXY65541:GYB65542 GOC65541:GOF65542 GEG65541:GEJ65542 FUK65541:FUN65542 FKO65541:FKR65542 FAS65541:FAV65542 EQW65541:EQZ65542 EHA65541:EHD65542 DXE65541:DXH65542 DNI65541:DNL65542 DDM65541:DDP65542 CTQ65541:CTT65542 CJU65541:CJX65542 BZY65541:CAB65542 BQC65541:BQF65542 BGG65541:BGJ65542 AWK65541:AWN65542 AMO65541:AMR65542 ACS65541:ACV65542 SW65541:SZ65542 JA65541:JD65542 E65541:H65542 WVM4:WVP5 WLQ4:WLT5 WBU4:WBX5 VRY4:VSB5 VIC4:VIF5 UYG4:UYJ5 UOK4:UON5 UEO4:UER5 TUS4:TUV5 TKW4:TKZ5 TBA4:TBD5 SRE4:SRH5 SHI4:SHL5 RXM4:RXP5 RNQ4:RNT5 RDU4:RDX5 QTY4:QUB5 QKC4:QKF5 QAG4:QAJ5 PQK4:PQN5 PGO4:PGR5 OWS4:OWV5 OMW4:OMZ5 ODA4:ODD5 NTE4:NTH5 NJI4:NJL5 MZM4:MZP5 MPQ4:MPT5 MFU4:MFX5 LVY4:LWB5 LMC4:LMF5 LCG4:LCJ5 KSK4:KSN5 KIO4:KIR5 JYS4:JYV5 JOW4:JOZ5 JFA4:JFD5 IVE4:IVH5 ILI4:ILL5 IBM4:IBP5 HRQ4:HRT5 HHU4:HHX5 GXY4:GYB5 GOC4:GOF5 GEG4:GEJ5 FUK4:FUN5 FKO4:FKR5 FAS4:FAV5 EQW4:EQZ5 EHA4:EHD5 DXE4:DXH5 DNI4:DNL5 DDM4:DDP5 CTQ4:CTT5 CJU4:CJX5 BZY4:CAB5 BQC4:BQF5 BGG4:BGJ5 AWK4:AWN5 AMO4:AMR5 ACS4:ACV5 SW4:SZ5 JA4:JD5" xr:uid="{00000000-0002-0000-0000-000000000000}">
      <formula1>$A$285:$A$296</formula1>
    </dataValidation>
  </dataValidations>
  <printOptions horizontalCentered="1"/>
  <pageMargins left="0.19685039370078741" right="0.19685039370078741" top="0.27559055118110237" bottom="0.55118110236220474" header="0.19685039370078741" footer="0.31496062992125984"/>
  <pageSetup paperSize="8" scale="87" firstPageNumber="178" orientation="landscape" useFirstPageNumber="1" r:id="rId1"/>
  <headerFooter alignWithMargins="0">
    <oddFooter>&amp;C&amp;"ＭＳ Ｐ明朝,標準"] -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AT69"/>
  <sheetViews>
    <sheetView showGridLines="0" view="pageBreakPreview" zoomScale="85" zoomScaleNormal="100" zoomScaleSheetLayoutView="85" workbookViewId="0">
      <selection activeCell="E20" sqref="E20"/>
    </sheetView>
  </sheetViews>
  <sheetFormatPr defaultColWidth="9" defaultRowHeight="10.199999999999999" x14ac:dyDescent="0.45"/>
  <cols>
    <col min="1" max="1" width="3.69921875" style="1" customWidth="1"/>
    <col min="2" max="2" width="4.59765625" style="1" customWidth="1"/>
    <col min="3" max="3" width="9" style="1" customWidth="1"/>
    <col min="4" max="4" width="2" style="65" customWidth="1"/>
    <col min="5" max="5" width="7" style="1" customWidth="1"/>
    <col min="6" max="6" width="2" style="65" customWidth="1"/>
    <col min="7" max="7" width="7" style="1" customWidth="1"/>
    <col min="8" max="8" width="2" style="65" customWidth="1"/>
    <col min="9" max="9" width="7" style="1" customWidth="1"/>
    <col min="10" max="10" width="2" style="65" customWidth="1"/>
    <col min="11" max="11" width="7" style="1" customWidth="1"/>
    <col min="12" max="12" width="2" style="65" customWidth="1"/>
    <col min="13" max="13" width="7" style="1" customWidth="1"/>
    <col min="14" max="14" width="2" style="65" customWidth="1"/>
    <col min="15" max="15" width="7" style="1" customWidth="1"/>
    <col min="16" max="16" width="2" style="65" customWidth="1"/>
    <col min="17" max="17" width="7" style="1" customWidth="1"/>
    <col min="18" max="18" width="2" style="65" customWidth="1"/>
    <col min="19" max="19" width="7" style="1" customWidth="1"/>
    <col min="20" max="20" width="2" style="65" customWidth="1"/>
    <col min="21" max="21" width="7" style="1" customWidth="1"/>
    <col min="22" max="22" width="2" style="65" customWidth="1"/>
    <col min="23" max="23" width="7" style="1" customWidth="1"/>
    <col min="24" max="24" width="2" style="65" customWidth="1"/>
    <col min="25" max="25" width="7" style="1" customWidth="1"/>
    <col min="26" max="26" width="2" style="65" customWidth="1"/>
    <col min="27" max="27" width="7" style="1" customWidth="1"/>
    <col min="28" max="29" width="2" style="65" customWidth="1"/>
    <col min="30" max="30" width="7" style="1" customWidth="1"/>
    <col min="31" max="31" width="2" style="65" customWidth="1"/>
    <col min="32" max="32" width="7" style="1" customWidth="1"/>
    <col min="33" max="33" width="2" style="65" customWidth="1"/>
    <col min="34" max="16384" width="9" style="1"/>
  </cols>
  <sheetData>
    <row r="1" spans="2:46" ht="12" customHeight="1" x14ac:dyDescent="0.45">
      <c r="B1" s="70"/>
      <c r="AA1" s="144"/>
      <c r="AB1" s="145"/>
      <c r="AC1" s="65" t="s">
        <v>26</v>
      </c>
      <c r="AD1" s="62"/>
      <c r="AE1" s="65" t="s">
        <v>27</v>
      </c>
      <c r="AF1" s="62"/>
      <c r="AG1" s="65" t="s">
        <v>28</v>
      </c>
    </row>
    <row r="3" spans="2:46" ht="15" customHeight="1" x14ac:dyDescent="0.45">
      <c r="V3" s="66"/>
      <c r="W3" s="73" t="s">
        <v>105</v>
      </c>
      <c r="X3" s="64"/>
      <c r="Y3" s="150" t="str">
        <f>IF('実績調査票（様式No.11）'!W2&gt;"",'実績調査票（様式No.11）'!W2,"")</f>
        <v/>
      </c>
      <c r="Z3" s="151"/>
      <c r="AA3" s="151"/>
      <c r="AB3" s="151"/>
      <c r="AC3" s="151"/>
      <c r="AD3" s="151"/>
      <c r="AE3" s="151"/>
      <c r="AF3" s="151"/>
      <c r="AG3" s="151"/>
    </row>
    <row r="4" spans="2:46" ht="15" customHeight="1" x14ac:dyDescent="0.45">
      <c r="V4" s="66"/>
      <c r="W4" s="71"/>
      <c r="X4" s="64"/>
      <c r="Y4" s="152"/>
      <c r="Z4" s="152"/>
      <c r="AA4" s="152"/>
      <c r="AB4" s="152"/>
      <c r="AC4" s="152"/>
      <c r="AD4" s="152"/>
      <c r="AE4" s="152"/>
      <c r="AF4" s="152"/>
      <c r="AG4" s="152"/>
    </row>
    <row r="5" spans="2:46" ht="10.5" customHeight="1" x14ac:dyDescent="0.45">
      <c r="C5" s="222" t="str">
        <f ca="1">RIGHT(CELL("filename",B1),LEN(CELL("filename",B1))-FIND("]",CELL("filename",B1)))</f>
        <v>品川</v>
      </c>
      <c r="D5" s="222"/>
      <c r="E5" s="225" t="s">
        <v>29</v>
      </c>
      <c r="F5" s="226" t="s">
        <v>30</v>
      </c>
      <c r="G5" s="226"/>
      <c r="H5" s="226"/>
      <c r="I5" s="226"/>
      <c r="J5" s="226"/>
      <c r="K5" s="226"/>
      <c r="L5" s="226"/>
      <c r="M5" s="226"/>
      <c r="N5" s="226"/>
      <c r="O5" s="226"/>
      <c r="P5" s="222" t="s">
        <v>31</v>
      </c>
      <c r="Q5" s="225" t="str">
        <f>'実績調査票（様式No.11）'!H2</f>
        <v>令和7</v>
      </c>
      <c r="R5" s="224" t="s">
        <v>32</v>
      </c>
      <c r="S5" s="225"/>
      <c r="T5" s="228"/>
      <c r="W5" s="228" t="s">
        <v>106</v>
      </c>
      <c r="Y5" s="1" t="str">
        <f>IF('実績調査票（様式No.11）'!W3&gt;"",'実績調査票（様式No.11）'!W3&amp;"　",'実績調査票（様式No.11）'!W3&amp;"　")</f>
        <v>　</v>
      </c>
    </row>
    <row r="6" spans="2:46" ht="15" customHeight="1" x14ac:dyDescent="0.45">
      <c r="C6" s="223"/>
      <c r="D6" s="223"/>
      <c r="E6" s="225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7"/>
      <c r="Q6" s="227"/>
      <c r="R6" s="225"/>
      <c r="S6" s="225"/>
      <c r="T6" s="229"/>
      <c r="V6" s="66"/>
      <c r="W6" s="228"/>
      <c r="X6" s="64"/>
      <c r="Y6" s="148" t="str">
        <f>IF('実績調査票（様式No.11）'!W4&gt;"",'実績調査票（様式No.11）'!W4&amp;"　",'実績調査票（様式No.11）'!W4&amp;"　")</f>
        <v>　</v>
      </c>
      <c r="Z6" s="149"/>
      <c r="AA6" s="149"/>
      <c r="AB6" s="149"/>
      <c r="AC6" s="149"/>
      <c r="AD6" s="149"/>
      <c r="AE6" s="149"/>
      <c r="AF6" s="149"/>
      <c r="AG6" s="149"/>
    </row>
    <row r="7" spans="2:46" ht="10.5" customHeight="1" x14ac:dyDescent="0.45">
      <c r="V7" s="66"/>
      <c r="W7" s="66"/>
      <c r="X7" s="155" t="s">
        <v>104</v>
      </c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</row>
    <row r="9" spans="2:46" ht="18" customHeight="1" x14ac:dyDescent="0.45">
      <c r="V9" s="66"/>
      <c r="W9" s="73" t="s">
        <v>107</v>
      </c>
      <c r="X9" s="64"/>
      <c r="Y9" s="146"/>
      <c r="Z9" s="147"/>
      <c r="AA9" s="147"/>
      <c r="AB9" s="147"/>
      <c r="AD9" s="63" t="s">
        <v>25</v>
      </c>
      <c r="AE9" s="146"/>
      <c r="AF9" s="147"/>
      <c r="AG9" s="147"/>
    </row>
    <row r="10" spans="2:46" ht="18" customHeight="1" x14ac:dyDescent="0.45">
      <c r="V10" s="66"/>
      <c r="W10" s="73" t="s">
        <v>108</v>
      </c>
      <c r="X10" s="64"/>
      <c r="Y10" s="72" t="s">
        <v>109</v>
      </c>
      <c r="Z10" s="165" t="str">
        <f>'実績調査票（様式No.11）'!M1</f>
        <v/>
      </c>
      <c r="AA10" s="166"/>
      <c r="AB10" s="65" t="s">
        <v>24</v>
      </c>
    </row>
    <row r="11" spans="2:46" ht="10.8" thickBot="1" x14ac:dyDescent="0.5">
      <c r="C11" s="63" t="str">
        <f>IF(Q5="","",Q5)</f>
        <v>令和7</v>
      </c>
      <c r="D11" s="66" t="s">
        <v>23</v>
      </c>
    </row>
    <row r="12" spans="2:46" ht="12.75" customHeight="1" x14ac:dyDescent="0.45">
      <c r="B12" s="178" t="s">
        <v>111</v>
      </c>
      <c r="C12" s="179"/>
      <c r="D12" s="179"/>
      <c r="E12" s="182"/>
      <c r="F12" s="183"/>
      <c r="G12" s="183"/>
      <c r="H12" s="183"/>
      <c r="I12" s="183"/>
      <c r="J12" s="183"/>
      <c r="K12" s="183"/>
      <c r="L12" s="183"/>
      <c r="M12" s="185" t="s">
        <v>112</v>
      </c>
      <c r="N12" s="179"/>
      <c r="O12" s="179"/>
      <c r="P12" s="186"/>
      <c r="Q12" s="187"/>
      <c r="R12" s="187"/>
      <c r="S12" s="187"/>
      <c r="T12" s="185" t="s">
        <v>113</v>
      </c>
      <c r="U12" s="210"/>
      <c r="V12" s="210"/>
      <c r="W12" s="210"/>
      <c r="X12" s="78" t="s">
        <v>15</v>
      </c>
      <c r="Y12" s="79" t="s">
        <v>17</v>
      </c>
      <c r="Z12" s="80"/>
      <c r="AA12" s="81"/>
      <c r="AB12" s="80" t="s">
        <v>20</v>
      </c>
      <c r="AC12" s="80" t="s">
        <v>15</v>
      </c>
      <c r="AD12" s="79" t="s">
        <v>21</v>
      </c>
      <c r="AE12" s="80"/>
      <c r="AF12" s="81"/>
      <c r="AG12" s="82" t="s">
        <v>20</v>
      </c>
    </row>
    <row r="13" spans="2:46" ht="12.75" customHeight="1" x14ac:dyDescent="0.45">
      <c r="B13" s="180"/>
      <c r="C13" s="181"/>
      <c r="D13" s="181"/>
      <c r="E13" s="184"/>
      <c r="F13" s="184"/>
      <c r="G13" s="184"/>
      <c r="H13" s="184"/>
      <c r="I13" s="184"/>
      <c r="J13" s="184"/>
      <c r="K13" s="184"/>
      <c r="L13" s="184"/>
      <c r="M13" s="181"/>
      <c r="N13" s="181"/>
      <c r="O13" s="181"/>
      <c r="P13" s="188"/>
      <c r="Q13" s="188"/>
      <c r="R13" s="188"/>
      <c r="S13" s="188"/>
      <c r="T13" s="211"/>
      <c r="U13" s="211"/>
      <c r="V13" s="211"/>
      <c r="W13" s="211"/>
      <c r="X13" s="76" t="s">
        <v>16</v>
      </c>
      <c r="Y13" s="5" t="s">
        <v>18</v>
      </c>
      <c r="Z13" s="6"/>
      <c r="AA13" s="67"/>
      <c r="AB13" s="6" t="s">
        <v>20</v>
      </c>
      <c r="AC13" s="6" t="s">
        <v>16</v>
      </c>
      <c r="AD13" s="5" t="s">
        <v>4</v>
      </c>
      <c r="AE13" s="6"/>
      <c r="AF13" s="67"/>
      <c r="AG13" s="83" t="s">
        <v>20</v>
      </c>
    </row>
    <row r="14" spans="2:46" ht="12.75" customHeight="1" x14ac:dyDescent="0.45">
      <c r="B14" s="180"/>
      <c r="C14" s="181"/>
      <c r="D14" s="181"/>
      <c r="E14" s="184"/>
      <c r="F14" s="184"/>
      <c r="G14" s="184"/>
      <c r="H14" s="184"/>
      <c r="I14" s="184"/>
      <c r="J14" s="184"/>
      <c r="K14" s="184"/>
      <c r="L14" s="184"/>
      <c r="M14" s="181"/>
      <c r="N14" s="181"/>
      <c r="O14" s="181"/>
      <c r="P14" s="188"/>
      <c r="Q14" s="188"/>
      <c r="R14" s="188"/>
      <c r="S14" s="188"/>
      <c r="T14" s="211"/>
      <c r="U14" s="211"/>
      <c r="V14" s="211"/>
      <c r="W14" s="211"/>
      <c r="X14" s="77" t="s">
        <v>16</v>
      </c>
      <c r="Y14" s="10" t="s">
        <v>19</v>
      </c>
      <c r="Z14" s="4"/>
      <c r="AA14" s="68"/>
      <c r="AB14" s="4" t="s">
        <v>20</v>
      </c>
      <c r="AC14" s="74"/>
      <c r="AD14" s="60"/>
      <c r="AE14" s="4"/>
      <c r="AF14" s="60"/>
      <c r="AG14" s="84"/>
    </row>
    <row r="15" spans="2:46" ht="15" customHeight="1" x14ac:dyDescent="0.45">
      <c r="B15" s="193" t="s">
        <v>119</v>
      </c>
      <c r="C15" s="194"/>
      <c r="D15" s="194"/>
      <c r="E15" s="195"/>
      <c r="F15" s="199" t="str">
        <f>IF('実績調査票（様式No.11）'!E4&gt;"",'実績調査票（様式No.11）'!E4,"")</f>
        <v/>
      </c>
      <c r="G15" s="200"/>
      <c r="H15" s="200"/>
      <c r="I15" s="200"/>
      <c r="J15" s="200"/>
      <c r="K15" s="200"/>
      <c r="L15" s="201"/>
      <c r="M15" s="205" t="s">
        <v>120</v>
      </c>
      <c r="N15" s="194"/>
      <c r="O15" s="195"/>
      <c r="P15" s="7" t="s">
        <v>11</v>
      </c>
      <c r="Q15" s="218"/>
      <c r="R15" s="219"/>
      <c r="S15" s="219"/>
      <c r="T15" s="219"/>
      <c r="U15" s="219"/>
      <c r="V15" s="219"/>
      <c r="W15" s="219"/>
      <c r="X15" s="8" t="s">
        <v>13</v>
      </c>
      <c r="Y15" s="218"/>
      <c r="Z15" s="219"/>
      <c r="AA15" s="219"/>
      <c r="AB15" s="219"/>
      <c r="AC15" s="219"/>
      <c r="AD15" s="219"/>
      <c r="AE15" s="219"/>
      <c r="AF15" s="219"/>
      <c r="AG15" s="220"/>
    </row>
    <row r="16" spans="2:46" ht="15" customHeight="1" thickBot="1" x14ac:dyDescent="0.5">
      <c r="B16" s="196"/>
      <c r="C16" s="197"/>
      <c r="D16" s="197"/>
      <c r="E16" s="198"/>
      <c r="F16" s="202"/>
      <c r="G16" s="203"/>
      <c r="H16" s="203"/>
      <c r="I16" s="203"/>
      <c r="J16" s="203"/>
      <c r="K16" s="203"/>
      <c r="L16" s="204"/>
      <c r="M16" s="206"/>
      <c r="N16" s="197"/>
      <c r="O16" s="198"/>
      <c r="P16" s="89" t="s">
        <v>12</v>
      </c>
      <c r="Q16" s="208"/>
      <c r="R16" s="209"/>
      <c r="S16" s="209"/>
      <c r="T16" s="209"/>
      <c r="U16" s="209"/>
      <c r="V16" s="209"/>
      <c r="W16" s="209"/>
      <c r="X16" s="90" t="s">
        <v>14</v>
      </c>
      <c r="Y16" s="208"/>
      <c r="Z16" s="209"/>
      <c r="AA16" s="209"/>
      <c r="AB16" s="209"/>
      <c r="AC16" s="209"/>
      <c r="AD16" s="209"/>
      <c r="AE16" s="209"/>
      <c r="AF16" s="209"/>
      <c r="AG16" s="221"/>
    </row>
    <row r="17" spans="2:33" ht="18.75" customHeight="1" x14ac:dyDescent="0.45">
      <c r="B17" s="212" t="s">
        <v>0</v>
      </c>
      <c r="C17" s="171" t="s">
        <v>1</v>
      </c>
      <c r="D17" s="189"/>
      <c r="E17" s="231" t="s">
        <v>7</v>
      </c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32"/>
      <c r="U17" s="232"/>
      <c r="V17" s="232"/>
      <c r="W17" s="214" t="s">
        <v>8</v>
      </c>
      <c r="X17" s="215"/>
      <c r="Y17" s="214" t="s">
        <v>8</v>
      </c>
      <c r="Z17" s="215"/>
      <c r="AA17" s="215"/>
      <c r="AB17" s="215"/>
      <c r="AC17" s="171" t="s">
        <v>22</v>
      </c>
      <c r="AD17" s="172"/>
      <c r="AE17" s="172"/>
      <c r="AF17" s="172"/>
      <c r="AG17" s="173"/>
    </row>
    <row r="18" spans="2:33" ht="18.75" customHeight="1" x14ac:dyDescent="0.45">
      <c r="B18" s="213"/>
      <c r="C18" s="190"/>
      <c r="D18" s="189"/>
      <c r="E18" s="230" t="s">
        <v>5</v>
      </c>
      <c r="F18" s="217"/>
      <c r="G18" s="217"/>
      <c r="H18" s="217"/>
      <c r="I18" s="217"/>
      <c r="J18" s="217"/>
      <c r="K18" s="216" t="s">
        <v>6</v>
      </c>
      <c r="L18" s="217"/>
      <c r="M18" s="217"/>
      <c r="N18" s="217"/>
      <c r="O18" s="217"/>
      <c r="P18" s="217"/>
      <c r="Q18" s="216" t="s">
        <v>97</v>
      </c>
      <c r="R18" s="217"/>
      <c r="S18" s="217"/>
      <c r="T18" s="217"/>
      <c r="U18" s="217"/>
      <c r="V18" s="217"/>
      <c r="W18" s="181"/>
      <c r="X18" s="181"/>
      <c r="Y18" s="181"/>
      <c r="Z18" s="181"/>
      <c r="AA18" s="181"/>
      <c r="AB18" s="181"/>
      <c r="AC18" s="174"/>
      <c r="AD18" s="172"/>
      <c r="AE18" s="172"/>
      <c r="AF18" s="172"/>
      <c r="AG18" s="173"/>
    </row>
    <row r="19" spans="2:33" ht="18.75" customHeight="1" x14ac:dyDescent="0.45">
      <c r="B19" s="213"/>
      <c r="C19" s="191"/>
      <c r="D19" s="192"/>
      <c r="E19" s="230" t="s">
        <v>2</v>
      </c>
      <c r="F19" s="217"/>
      <c r="G19" s="216" t="s">
        <v>3</v>
      </c>
      <c r="H19" s="217"/>
      <c r="I19" s="216" t="s">
        <v>4</v>
      </c>
      <c r="J19" s="217"/>
      <c r="K19" s="216" t="s">
        <v>2</v>
      </c>
      <c r="L19" s="217"/>
      <c r="M19" s="216" t="s">
        <v>3</v>
      </c>
      <c r="N19" s="217"/>
      <c r="O19" s="216" t="s">
        <v>4</v>
      </c>
      <c r="P19" s="217"/>
      <c r="Q19" s="216" t="s">
        <v>2</v>
      </c>
      <c r="R19" s="217"/>
      <c r="S19" s="216" t="s">
        <v>3</v>
      </c>
      <c r="T19" s="217"/>
      <c r="U19" s="216" t="s">
        <v>4</v>
      </c>
      <c r="V19" s="217"/>
      <c r="W19" s="181"/>
      <c r="X19" s="181"/>
      <c r="Y19" s="170" t="s">
        <v>9</v>
      </c>
      <c r="Z19" s="170"/>
      <c r="AA19" s="170" t="s">
        <v>10</v>
      </c>
      <c r="AB19" s="170"/>
      <c r="AC19" s="175"/>
      <c r="AD19" s="176"/>
      <c r="AE19" s="176"/>
      <c r="AF19" s="176"/>
      <c r="AG19" s="177"/>
    </row>
    <row r="20" spans="2:33" ht="20.25" customHeight="1" x14ac:dyDescent="0.45">
      <c r="B20" s="85" t="s">
        <v>134</v>
      </c>
      <c r="C20" s="98" t="str">
        <f>IF(SUM(E20,G20,I20,K20,M20,O20,Q20,S20,U20)=0,"",SUM(E20,G20,I20,K20,M20,O20,Q20,S20,U20))</f>
        <v/>
      </c>
      <c r="D20" s="91" t="e">
        <f>VLOOKUP($F$15,$C$56:$D$67,2,FALSE)</f>
        <v>#N/A</v>
      </c>
      <c r="E20" s="100"/>
      <c r="F20" s="2" t="e">
        <f>VLOOKUP($F$15,$C$56:$D$67,2,FALSE)</f>
        <v>#N/A</v>
      </c>
      <c r="G20" s="103"/>
      <c r="H20" s="2" t="e">
        <f>VLOOKUP($F$15,$C$56:$D$67,2,FALSE)</f>
        <v>#N/A</v>
      </c>
      <c r="I20" s="103"/>
      <c r="J20" s="2" t="e">
        <f>VLOOKUP($F$15,$C$56:$D$67,2,FALSE)</f>
        <v>#N/A</v>
      </c>
      <c r="K20" s="103"/>
      <c r="L20" s="2" t="e">
        <f>VLOOKUP($F$15,$C$56:$D$67,2,FALSE)</f>
        <v>#N/A</v>
      </c>
      <c r="M20" s="103"/>
      <c r="N20" s="2" t="e">
        <f>VLOOKUP($F$15,$C$56:$D$67,2,FALSE)</f>
        <v>#N/A</v>
      </c>
      <c r="O20" s="103"/>
      <c r="P20" s="2" t="e">
        <f>VLOOKUP($F$15,$C$56:$D$67,2,FALSE)</f>
        <v>#N/A</v>
      </c>
      <c r="Q20" s="103"/>
      <c r="R20" s="2" t="e">
        <f>VLOOKUP($F$15,$C$56:$D$67,2,FALSE)</f>
        <v>#N/A</v>
      </c>
      <c r="S20" s="103"/>
      <c r="T20" s="2" t="e">
        <f>VLOOKUP($F$15,$C$56:$D$67,2,FALSE)</f>
        <v>#N/A</v>
      </c>
      <c r="U20" s="103"/>
      <c r="V20" s="2" t="e">
        <f>VLOOKUP($F$15,$C$56:$D$67,2,FALSE)</f>
        <v>#N/A</v>
      </c>
      <c r="W20" s="98" t="str">
        <f>IF(SUM(Y20,AA20)=0,"",SUM(Y20,AA20))</f>
        <v/>
      </c>
      <c r="X20" s="2" t="e">
        <f>VLOOKUP($F$15,$C$56:$D$67,2,FALSE)</f>
        <v>#N/A</v>
      </c>
      <c r="Y20" s="103"/>
      <c r="Z20" s="2" t="e">
        <f>VLOOKUP($F$15,$C$56:$D$67,2,FALSE)</f>
        <v>#N/A</v>
      </c>
      <c r="AA20" s="103"/>
      <c r="AB20" s="2" t="e">
        <f>VLOOKUP($F$15,$C$56:$D$67,2,FALSE)</f>
        <v>#N/A</v>
      </c>
      <c r="AC20" s="167"/>
      <c r="AD20" s="168"/>
      <c r="AE20" s="168"/>
      <c r="AF20" s="168"/>
      <c r="AG20" s="169"/>
    </row>
    <row r="21" spans="2:33" ht="20.25" customHeight="1" x14ac:dyDescent="0.45">
      <c r="B21" s="85" t="s">
        <v>135</v>
      </c>
      <c r="C21" s="98" t="str">
        <f t="shared" ref="C21:C31" si="0">IF(SUM(E21,G21,I21,K21,M21,O21,Q21,S21,U21)=0,"",SUM(E21,G21,I21,K21,M21,O21,Q21,S21,U21))</f>
        <v/>
      </c>
      <c r="D21" s="91" t="e">
        <f t="shared" ref="D21:AB32" si="1">VLOOKUP($F$15,$C$56:$D$67,2,FALSE)</f>
        <v>#N/A</v>
      </c>
      <c r="E21" s="100"/>
      <c r="F21" s="2" t="e">
        <f t="shared" si="1"/>
        <v>#N/A</v>
      </c>
      <c r="G21" s="103"/>
      <c r="H21" s="2" t="e">
        <f t="shared" si="1"/>
        <v>#N/A</v>
      </c>
      <c r="I21" s="103"/>
      <c r="J21" s="2" t="e">
        <f t="shared" si="1"/>
        <v>#N/A</v>
      </c>
      <c r="K21" s="103"/>
      <c r="L21" s="2" t="e">
        <f t="shared" si="1"/>
        <v>#N/A</v>
      </c>
      <c r="M21" s="103"/>
      <c r="N21" s="2" t="e">
        <f t="shared" si="1"/>
        <v>#N/A</v>
      </c>
      <c r="O21" s="103"/>
      <c r="P21" s="2" t="e">
        <f t="shared" si="1"/>
        <v>#N/A</v>
      </c>
      <c r="Q21" s="103"/>
      <c r="R21" s="2" t="e">
        <f t="shared" si="1"/>
        <v>#N/A</v>
      </c>
      <c r="S21" s="103"/>
      <c r="T21" s="2" t="e">
        <f t="shared" si="1"/>
        <v>#N/A</v>
      </c>
      <c r="U21" s="103"/>
      <c r="V21" s="2" t="e">
        <f t="shared" si="1"/>
        <v>#N/A</v>
      </c>
      <c r="W21" s="98" t="str">
        <f t="shared" ref="W21:W31" si="2">IF(SUM(Y21,AA21)=0,"",SUM(Y21,AA21))</f>
        <v/>
      </c>
      <c r="X21" s="2" t="e">
        <f t="shared" si="1"/>
        <v>#N/A</v>
      </c>
      <c r="Y21" s="103"/>
      <c r="Z21" s="2" t="e">
        <f t="shared" si="1"/>
        <v>#N/A</v>
      </c>
      <c r="AA21" s="103"/>
      <c r="AB21" s="2" t="e">
        <f t="shared" si="1"/>
        <v>#N/A</v>
      </c>
      <c r="AC21" s="156"/>
      <c r="AD21" s="157"/>
      <c r="AE21" s="157"/>
      <c r="AF21" s="157"/>
      <c r="AG21" s="158"/>
    </row>
    <row r="22" spans="2:33" ht="20.25" customHeight="1" x14ac:dyDescent="0.45">
      <c r="B22" s="85" t="s">
        <v>136</v>
      </c>
      <c r="C22" s="98" t="str">
        <f t="shared" si="0"/>
        <v/>
      </c>
      <c r="D22" s="91" t="e">
        <f t="shared" si="1"/>
        <v>#N/A</v>
      </c>
      <c r="E22" s="100"/>
      <c r="F22" s="2" t="e">
        <f t="shared" si="1"/>
        <v>#N/A</v>
      </c>
      <c r="G22" s="103"/>
      <c r="H22" s="2" t="e">
        <f t="shared" si="1"/>
        <v>#N/A</v>
      </c>
      <c r="I22" s="103"/>
      <c r="J22" s="2" t="e">
        <f t="shared" si="1"/>
        <v>#N/A</v>
      </c>
      <c r="K22" s="103"/>
      <c r="L22" s="2" t="e">
        <f t="shared" si="1"/>
        <v>#N/A</v>
      </c>
      <c r="M22" s="103"/>
      <c r="N22" s="2" t="e">
        <f t="shared" si="1"/>
        <v>#N/A</v>
      </c>
      <c r="O22" s="103"/>
      <c r="P22" s="2" t="e">
        <f t="shared" si="1"/>
        <v>#N/A</v>
      </c>
      <c r="Q22" s="103"/>
      <c r="R22" s="2" t="e">
        <f t="shared" si="1"/>
        <v>#N/A</v>
      </c>
      <c r="S22" s="103"/>
      <c r="T22" s="2" t="e">
        <f t="shared" si="1"/>
        <v>#N/A</v>
      </c>
      <c r="U22" s="103"/>
      <c r="V22" s="2" t="e">
        <f t="shared" si="1"/>
        <v>#N/A</v>
      </c>
      <c r="W22" s="98" t="str">
        <f t="shared" si="2"/>
        <v/>
      </c>
      <c r="X22" s="2" t="e">
        <f t="shared" si="1"/>
        <v>#N/A</v>
      </c>
      <c r="Y22" s="103"/>
      <c r="Z22" s="2" t="e">
        <f t="shared" si="1"/>
        <v>#N/A</v>
      </c>
      <c r="AA22" s="103"/>
      <c r="AB22" s="2" t="e">
        <f t="shared" si="1"/>
        <v>#N/A</v>
      </c>
      <c r="AC22" s="156"/>
      <c r="AD22" s="157"/>
      <c r="AE22" s="157"/>
      <c r="AF22" s="157"/>
      <c r="AG22" s="158"/>
    </row>
    <row r="23" spans="2:33" ht="20.25" customHeight="1" x14ac:dyDescent="0.45">
      <c r="B23" s="85" t="s">
        <v>137</v>
      </c>
      <c r="C23" s="98" t="str">
        <f t="shared" si="0"/>
        <v/>
      </c>
      <c r="D23" s="91" t="e">
        <f t="shared" si="1"/>
        <v>#N/A</v>
      </c>
      <c r="E23" s="100"/>
      <c r="F23" s="2" t="e">
        <f t="shared" si="1"/>
        <v>#N/A</v>
      </c>
      <c r="G23" s="103"/>
      <c r="H23" s="2" t="e">
        <f t="shared" si="1"/>
        <v>#N/A</v>
      </c>
      <c r="I23" s="103"/>
      <c r="J23" s="2" t="e">
        <f t="shared" si="1"/>
        <v>#N/A</v>
      </c>
      <c r="K23" s="103"/>
      <c r="L23" s="2" t="e">
        <f t="shared" si="1"/>
        <v>#N/A</v>
      </c>
      <c r="M23" s="103"/>
      <c r="N23" s="2" t="e">
        <f t="shared" si="1"/>
        <v>#N/A</v>
      </c>
      <c r="O23" s="103"/>
      <c r="P23" s="2" t="e">
        <f t="shared" si="1"/>
        <v>#N/A</v>
      </c>
      <c r="Q23" s="103"/>
      <c r="R23" s="2" t="e">
        <f t="shared" si="1"/>
        <v>#N/A</v>
      </c>
      <c r="S23" s="103"/>
      <c r="T23" s="2" t="e">
        <f t="shared" si="1"/>
        <v>#N/A</v>
      </c>
      <c r="U23" s="103"/>
      <c r="V23" s="2" t="e">
        <f t="shared" si="1"/>
        <v>#N/A</v>
      </c>
      <c r="W23" s="98" t="str">
        <f t="shared" si="2"/>
        <v/>
      </c>
      <c r="X23" s="2" t="e">
        <f t="shared" si="1"/>
        <v>#N/A</v>
      </c>
      <c r="Y23" s="103"/>
      <c r="Z23" s="2" t="e">
        <f t="shared" si="1"/>
        <v>#N/A</v>
      </c>
      <c r="AA23" s="103"/>
      <c r="AB23" s="2" t="e">
        <f t="shared" si="1"/>
        <v>#N/A</v>
      </c>
      <c r="AC23" s="156"/>
      <c r="AD23" s="157"/>
      <c r="AE23" s="157"/>
      <c r="AF23" s="157"/>
      <c r="AG23" s="158"/>
    </row>
    <row r="24" spans="2:33" ht="20.25" customHeight="1" x14ac:dyDescent="0.45">
      <c r="B24" s="85" t="s">
        <v>138</v>
      </c>
      <c r="C24" s="98" t="str">
        <f t="shared" si="0"/>
        <v/>
      </c>
      <c r="D24" s="91" t="e">
        <f t="shared" si="1"/>
        <v>#N/A</v>
      </c>
      <c r="E24" s="100"/>
      <c r="F24" s="2" t="e">
        <f t="shared" si="1"/>
        <v>#N/A</v>
      </c>
      <c r="G24" s="103"/>
      <c r="H24" s="2" t="e">
        <f t="shared" si="1"/>
        <v>#N/A</v>
      </c>
      <c r="I24" s="103"/>
      <c r="J24" s="2" t="e">
        <f t="shared" si="1"/>
        <v>#N/A</v>
      </c>
      <c r="K24" s="103"/>
      <c r="L24" s="2" t="e">
        <f t="shared" si="1"/>
        <v>#N/A</v>
      </c>
      <c r="M24" s="103"/>
      <c r="N24" s="2" t="e">
        <f t="shared" si="1"/>
        <v>#N/A</v>
      </c>
      <c r="O24" s="103"/>
      <c r="P24" s="2" t="e">
        <f t="shared" si="1"/>
        <v>#N/A</v>
      </c>
      <c r="Q24" s="103"/>
      <c r="R24" s="2" t="e">
        <f t="shared" si="1"/>
        <v>#N/A</v>
      </c>
      <c r="S24" s="103"/>
      <c r="T24" s="2" t="e">
        <f t="shared" si="1"/>
        <v>#N/A</v>
      </c>
      <c r="U24" s="103"/>
      <c r="V24" s="2" t="e">
        <f t="shared" si="1"/>
        <v>#N/A</v>
      </c>
      <c r="W24" s="98" t="str">
        <f t="shared" si="2"/>
        <v/>
      </c>
      <c r="X24" s="2" t="e">
        <f t="shared" si="1"/>
        <v>#N/A</v>
      </c>
      <c r="Y24" s="103"/>
      <c r="Z24" s="2" t="e">
        <f t="shared" si="1"/>
        <v>#N/A</v>
      </c>
      <c r="AA24" s="103"/>
      <c r="AB24" s="2" t="e">
        <f t="shared" si="1"/>
        <v>#N/A</v>
      </c>
      <c r="AC24" s="156"/>
      <c r="AD24" s="157"/>
      <c r="AE24" s="157"/>
      <c r="AF24" s="157"/>
      <c r="AG24" s="158"/>
    </row>
    <row r="25" spans="2:33" ht="20.25" customHeight="1" x14ac:dyDescent="0.45">
      <c r="B25" s="85" t="s">
        <v>139</v>
      </c>
      <c r="C25" s="98" t="str">
        <f t="shared" si="0"/>
        <v/>
      </c>
      <c r="D25" s="91" t="e">
        <f t="shared" si="1"/>
        <v>#N/A</v>
      </c>
      <c r="E25" s="100"/>
      <c r="F25" s="2" t="e">
        <f t="shared" si="1"/>
        <v>#N/A</v>
      </c>
      <c r="G25" s="103"/>
      <c r="H25" s="2" t="e">
        <f t="shared" si="1"/>
        <v>#N/A</v>
      </c>
      <c r="I25" s="103"/>
      <c r="J25" s="2" t="e">
        <f t="shared" si="1"/>
        <v>#N/A</v>
      </c>
      <c r="K25" s="103"/>
      <c r="L25" s="2" t="e">
        <f t="shared" si="1"/>
        <v>#N/A</v>
      </c>
      <c r="M25" s="103"/>
      <c r="N25" s="2" t="e">
        <f t="shared" si="1"/>
        <v>#N/A</v>
      </c>
      <c r="O25" s="103"/>
      <c r="P25" s="2" t="e">
        <f t="shared" si="1"/>
        <v>#N/A</v>
      </c>
      <c r="Q25" s="103"/>
      <c r="R25" s="2" t="e">
        <f t="shared" si="1"/>
        <v>#N/A</v>
      </c>
      <c r="S25" s="103"/>
      <c r="T25" s="2" t="e">
        <f t="shared" si="1"/>
        <v>#N/A</v>
      </c>
      <c r="U25" s="103"/>
      <c r="V25" s="2" t="e">
        <f t="shared" si="1"/>
        <v>#N/A</v>
      </c>
      <c r="W25" s="98" t="str">
        <f t="shared" si="2"/>
        <v/>
      </c>
      <c r="X25" s="2" t="e">
        <f t="shared" si="1"/>
        <v>#N/A</v>
      </c>
      <c r="Y25" s="103"/>
      <c r="Z25" s="2" t="e">
        <f t="shared" si="1"/>
        <v>#N/A</v>
      </c>
      <c r="AA25" s="103"/>
      <c r="AB25" s="2" t="e">
        <f t="shared" si="1"/>
        <v>#N/A</v>
      </c>
      <c r="AC25" s="156"/>
      <c r="AD25" s="157"/>
      <c r="AE25" s="157"/>
      <c r="AF25" s="157"/>
      <c r="AG25" s="158"/>
    </row>
    <row r="26" spans="2:33" ht="20.25" customHeight="1" x14ac:dyDescent="0.45">
      <c r="B26" s="85" t="s">
        <v>140</v>
      </c>
      <c r="C26" s="98" t="str">
        <f t="shared" si="0"/>
        <v/>
      </c>
      <c r="D26" s="91" t="e">
        <f t="shared" si="1"/>
        <v>#N/A</v>
      </c>
      <c r="E26" s="100"/>
      <c r="F26" s="2" t="e">
        <f t="shared" si="1"/>
        <v>#N/A</v>
      </c>
      <c r="G26" s="103"/>
      <c r="H26" s="2" t="e">
        <f t="shared" si="1"/>
        <v>#N/A</v>
      </c>
      <c r="I26" s="103"/>
      <c r="J26" s="2" t="e">
        <f t="shared" si="1"/>
        <v>#N/A</v>
      </c>
      <c r="K26" s="103"/>
      <c r="L26" s="2" t="e">
        <f t="shared" si="1"/>
        <v>#N/A</v>
      </c>
      <c r="M26" s="103"/>
      <c r="N26" s="2" t="e">
        <f t="shared" si="1"/>
        <v>#N/A</v>
      </c>
      <c r="O26" s="103"/>
      <c r="P26" s="2" t="e">
        <f t="shared" si="1"/>
        <v>#N/A</v>
      </c>
      <c r="Q26" s="103"/>
      <c r="R26" s="2" t="e">
        <f t="shared" si="1"/>
        <v>#N/A</v>
      </c>
      <c r="S26" s="103"/>
      <c r="T26" s="2" t="e">
        <f t="shared" si="1"/>
        <v>#N/A</v>
      </c>
      <c r="U26" s="103"/>
      <c r="V26" s="2" t="e">
        <f t="shared" si="1"/>
        <v>#N/A</v>
      </c>
      <c r="W26" s="98" t="str">
        <f t="shared" si="2"/>
        <v/>
      </c>
      <c r="X26" s="2" t="e">
        <f t="shared" si="1"/>
        <v>#N/A</v>
      </c>
      <c r="Y26" s="103"/>
      <c r="Z26" s="2" t="e">
        <f t="shared" si="1"/>
        <v>#N/A</v>
      </c>
      <c r="AA26" s="103"/>
      <c r="AB26" s="2" t="e">
        <f t="shared" si="1"/>
        <v>#N/A</v>
      </c>
      <c r="AC26" s="156"/>
      <c r="AD26" s="157"/>
      <c r="AE26" s="157"/>
      <c r="AF26" s="157"/>
      <c r="AG26" s="158"/>
    </row>
    <row r="27" spans="2:33" ht="20.25" customHeight="1" x14ac:dyDescent="0.45">
      <c r="B27" s="85" t="s">
        <v>141</v>
      </c>
      <c r="C27" s="98" t="str">
        <f t="shared" si="0"/>
        <v/>
      </c>
      <c r="D27" s="91" t="e">
        <f t="shared" si="1"/>
        <v>#N/A</v>
      </c>
      <c r="E27" s="100"/>
      <c r="F27" s="2" t="e">
        <f t="shared" si="1"/>
        <v>#N/A</v>
      </c>
      <c r="G27" s="103"/>
      <c r="H27" s="2" t="e">
        <f t="shared" si="1"/>
        <v>#N/A</v>
      </c>
      <c r="I27" s="103"/>
      <c r="J27" s="2" t="e">
        <f t="shared" si="1"/>
        <v>#N/A</v>
      </c>
      <c r="K27" s="103"/>
      <c r="L27" s="2" t="e">
        <f t="shared" si="1"/>
        <v>#N/A</v>
      </c>
      <c r="M27" s="103"/>
      <c r="N27" s="2" t="e">
        <f t="shared" si="1"/>
        <v>#N/A</v>
      </c>
      <c r="O27" s="103"/>
      <c r="P27" s="2" t="e">
        <f t="shared" si="1"/>
        <v>#N/A</v>
      </c>
      <c r="Q27" s="103"/>
      <c r="R27" s="2" t="e">
        <f t="shared" si="1"/>
        <v>#N/A</v>
      </c>
      <c r="S27" s="103"/>
      <c r="T27" s="2" t="e">
        <f t="shared" si="1"/>
        <v>#N/A</v>
      </c>
      <c r="U27" s="103"/>
      <c r="V27" s="2" t="e">
        <f t="shared" si="1"/>
        <v>#N/A</v>
      </c>
      <c r="W27" s="98" t="str">
        <f t="shared" si="2"/>
        <v/>
      </c>
      <c r="X27" s="2" t="e">
        <f t="shared" si="1"/>
        <v>#N/A</v>
      </c>
      <c r="Y27" s="103"/>
      <c r="Z27" s="2" t="e">
        <f t="shared" si="1"/>
        <v>#N/A</v>
      </c>
      <c r="AA27" s="103"/>
      <c r="AB27" s="2" t="e">
        <f t="shared" si="1"/>
        <v>#N/A</v>
      </c>
      <c r="AC27" s="156"/>
      <c r="AD27" s="157"/>
      <c r="AE27" s="157"/>
      <c r="AF27" s="157"/>
      <c r="AG27" s="158"/>
    </row>
    <row r="28" spans="2:33" ht="20.25" customHeight="1" x14ac:dyDescent="0.45">
      <c r="B28" s="85" t="s">
        <v>142</v>
      </c>
      <c r="C28" s="98" t="str">
        <f t="shared" si="0"/>
        <v/>
      </c>
      <c r="D28" s="91" t="e">
        <f t="shared" si="1"/>
        <v>#N/A</v>
      </c>
      <c r="E28" s="100"/>
      <c r="F28" s="2" t="e">
        <f t="shared" si="1"/>
        <v>#N/A</v>
      </c>
      <c r="G28" s="103"/>
      <c r="H28" s="2" t="e">
        <f t="shared" si="1"/>
        <v>#N/A</v>
      </c>
      <c r="I28" s="103"/>
      <c r="J28" s="2" t="e">
        <f t="shared" si="1"/>
        <v>#N/A</v>
      </c>
      <c r="K28" s="103"/>
      <c r="L28" s="2" t="e">
        <f t="shared" si="1"/>
        <v>#N/A</v>
      </c>
      <c r="M28" s="103"/>
      <c r="N28" s="2" t="e">
        <f t="shared" si="1"/>
        <v>#N/A</v>
      </c>
      <c r="O28" s="103"/>
      <c r="P28" s="2" t="e">
        <f t="shared" si="1"/>
        <v>#N/A</v>
      </c>
      <c r="Q28" s="103"/>
      <c r="R28" s="2" t="e">
        <f t="shared" si="1"/>
        <v>#N/A</v>
      </c>
      <c r="S28" s="103"/>
      <c r="T28" s="2" t="e">
        <f t="shared" si="1"/>
        <v>#N/A</v>
      </c>
      <c r="U28" s="103"/>
      <c r="V28" s="2" t="e">
        <f t="shared" si="1"/>
        <v>#N/A</v>
      </c>
      <c r="W28" s="98" t="str">
        <f t="shared" si="2"/>
        <v/>
      </c>
      <c r="X28" s="2" t="e">
        <f t="shared" si="1"/>
        <v>#N/A</v>
      </c>
      <c r="Y28" s="103"/>
      <c r="Z28" s="2" t="e">
        <f t="shared" si="1"/>
        <v>#N/A</v>
      </c>
      <c r="AA28" s="103"/>
      <c r="AB28" s="2" t="e">
        <f t="shared" si="1"/>
        <v>#N/A</v>
      </c>
      <c r="AC28" s="156"/>
      <c r="AD28" s="157"/>
      <c r="AE28" s="157"/>
      <c r="AF28" s="157"/>
      <c r="AG28" s="158"/>
    </row>
    <row r="29" spans="2:33" ht="20.25" customHeight="1" x14ac:dyDescent="0.45">
      <c r="B29" s="85" t="s">
        <v>143</v>
      </c>
      <c r="C29" s="98" t="str">
        <f t="shared" si="0"/>
        <v/>
      </c>
      <c r="D29" s="91" t="e">
        <f t="shared" si="1"/>
        <v>#N/A</v>
      </c>
      <c r="E29" s="100"/>
      <c r="F29" s="2" t="e">
        <f t="shared" si="1"/>
        <v>#N/A</v>
      </c>
      <c r="G29" s="103"/>
      <c r="H29" s="2" t="e">
        <f t="shared" si="1"/>
        <v>#N/A</v>
      </c>
      <c r="I29" s="103"/>
      <c r="J29" s="2" t="e">
        <f t="shared" si="1"/>
        <v>#N/A</v>
      </c>
      <c r="K29" s="103"/>
      <c r="L29" s="2" t="e">
        <f t="shared" si="1"/>
        <v>#N/A</v>
      </c>
      <c r="M29" s="103"/>
      <c r="N29" s="2" t="e">
        <f t="shared" si="1"/>
        <v>#N/A</v>
      </c>
      <c r="O29" s="103"/>
      <c r="P29" s="2" t="e">
        <f t="shared" si="1"/>
        <v>#N/A</v>
      </c>
      <c r="Q29" s="103"/>
      <c r="R29" s="2" t="e">
        <f t="shared" si="1"/>
        <v>#N/A</v>
      </c>
      <c r="S29" s="103"/>
      <c r="T29" s="2" t="e">
        <f t="shared" si="1"/>
        <v>#N/A</v>
      </c>
      <c r="U29" s="103"/>
      <c r="V29" s="2" t="e">
        <f t="shared" si="1"/>
        <v>#N/A</v>
      </c>
      <c r="W29" s="98" t="str">
        <f t="shared" si="2"/>
        <v/>
      </c>
      <c r="X29" s="2" t="e">
        <f t="shared" si="1"/>
        <v>#N/A</v>
      </c>
      <c r="Y29" s="103"/>
      <c r="Z29" s="2" t="e">
        <f t="shared" si="1"/>
        <v>#N/A</v>
      </c>
      <c r="AA29" s="103"/>
      <c r="AB29" s="2" t="e">
        <f t="shared" si="1"/>
        <v>#N/A</v>
      </c>
      <c r="AC29" s="156"/>
      <c r="AD29" s="157"/>
      <c r="AE29" s="157"/>
      <c r="AF29" s="157"/>
      <c r="AG29" s="158"/>
    </row>
    <row r="30" spans="2:33" ht="20.25" customHeight="1" x14ac:dyDescent="0.45">
      <c r="B30" s="85" t="s">
        <v>144</v>
      </c>
      <c r="C30" s="98" t="str">
        <f t="shared" si="0"/>
        <v/>
      </c>
      <c r="D30" s="91" t="e">
        <f t="shared" si="1"/>
        <v>#N/A</v>
      </c>
      <c r="E30" s="100"/>
      <c r="F30" s="2" t="e">
        <f t="shared" si="1"/>
        <v>#N/A</v>
      </c>
      <c r="G30" s="103"/>
      <c r="H30" s="2" t="e">
        <f t="shared" si="1"/>
        <v>#N/A</v>
      </c>
      <c r="I30" s="103"/>
      <c r="J30" s="2" t="e">
        <f t="shared" si="1"/>
        <v>#N/A</v>
      </c>
      <c r="K30" s="103"/>
      <c r="L30" s="2" t="e">
        <f t="shared" si="1"/>
        <v>#N/A</v>
      </c>
      <c r="M30" s="103"/>
      <c r="N30" s="2" t="e">
        <f t="shared" si="1"/>
        <v>#N/A</v>
      </c>
      <c r="O30" s="103"/>
      <c r="P30" s="2" t="e">
        <f t="shared" si="1"/>
        <v>#N/A</v>
      </c>
      <c r="Q30" s="103"/>
      <c r="R30" s="2" t="e">
        <f t="shared" si="1"/>
        <v>#N/A</v>
      </c>
      <c r="S30" s="103"/>
      <c r="T30" s="2" t="e">
        <f t="shared" si="1"/>
        <v>#N/A</v>
      </c>
      <c r="U30" s="103"/>
      <c r="V30" s="2" t="e">
        <f t="shared" si="1"/>
        <v>#N/A</v>
      </c>
      <c r="W30" s="98" t="str">
        <f t="shared" si="2"/>
        <v/>
      </c>
      <c r="X30" s="2" t="e">
        <f t="shared" si="1"/>
        <v>#N/A</v>
      </c>
      <c r="Y30" s="103"/>
      <c r="Z30" s="2" t="e">
        <f t="shared" si="1"/>
        <v>#N/A</v>
      </c>
      <c r="AA30" s="103"/>
      <c r="AB30" s="2" t="e">
        <f t="shared" si="1"/>
        <v>#N/A</v>
      </c>
      <c r="AC30" s="156"/>
      <c r="AD30" s="157"/>
      <c r="AE30" s="157"/>
      <c r="AF30" s="157"/>
      <c r="AG30" s="158"/>
    </row>
    <row r="31" spans="2:33" ht="20.25" customHeight="1" thickBot="1" x14ac:dyDescent="0.5">
      <c r="B31" s="86" t="s">
        <v>145</v>
      </c>
      <c r="C31" s="98" t="str">
        <f t="shared" si="0"/>
        <v/>
      </c>
      <c r="D31" s="92" t="e">
        <f t="shared" si="1"/>
        <v>#N/A</v>
      </c>
      <c r="E31" s="101"/>
      <c r="F31" s="9" t="e">
        <f t="shared" si="1"/>
        <v>#N/A</v>
      </c>
      <c r="G31" s="104"/>
      <c r="H31" s="9" t="e">
        <f t="shared" si="1"/>
        <v>#N/A</v>
      </c>
      <c r="I31" s="104"/>
      <c r="J31" s="9" t="e">
        <f t="shared" si="1"/>
        <v>#N/A</v>
      </c>
      <c r="K31" s="104"/>
      <c r="L31" s="9" t="e">
        <f t="shared" si="1"/>
        <v>#N/A</v>
      </c>
      <c r="M31" s="104"/>
      <c r="N31" s="9" t="e">
        <f t="shared" si="1"/>
        <v>#N/A</v>
      </c>
      <c r="O31" s="104"/>
      <c r="P31" s="9" t="e">
        <f t="shared" si="1"/>
        <v>#N/A</v>
      </c>
      <c r="Q31" s="104"/>
      <c r="R31" s="9" t="e">
        <f t="shared" si="1"/>
        <v>#N/A</v>
      </c>
      <c r="S31" s="104"/>
      <c r="T31" s="9" t="e">
        <f t="shared" si="1"/>
        <v>#N/A</v>
      </c>
      <c r="U31" s="104"/>
      <c r="V31" s="9" t="e">
        <f t="shared" si="1"/>
        <v>#N/A</v>
      </c>
      <c r="W31" s="98" t="str">
        <f t="shared" si="2"/>
        <v/>
      </c>
      <c r="X31" s="9" t="e">
        <f t="shared" si="1"/>
        <v>#N/A</v>
      </c>
      <c r="Y31" s="104"/>
      <c r="Z31" s="9" t="e">
        <f t="shared" si="1"/>
        <v>#N/A</v>
      </c>
      <c r="AA31" s="104"/>
      <c r="AB31" s="9" t="e">
        <f t="shared" si="1"/>
        <v>#N/A</v>
      </c>
      <c r="AC31" s="159"/>
      <c r="AD31" s="160"/>
      <c r="AE31" s="160"/>
      <c r="AF31" s="160"/>
      <c r="AG31" s="161"/>
    </row>
    <row r="32" spans="2:33" ht="20.25" customHeight="1" thickTop="1" thickBot="1" x14ac:dyDescent="0.5">
      <c r="B32" s="87" t="s">
        <v>146</v>
      </c>
      <c r="C32" s="99" t="str">
        <f>IF(SUM(C20:C31)=0,"",SUM(C20:C31))</f>
        <v/>
      </c>
      <c r="D32" s="93" t="e">
        <f t="shared" si="1"/>
        <v>#N/A</v>
      </c>
      <c r="E32" s="102" t="str">
        <f>IF(SUM(E20:E31)=0,"",SUM(E20:E31))</f>
        <v/>
      </c>
      <c r="F32" s="88" t="e">
        <f t="shared" si="1"/>
        <v>#N/A</v>
      </c>
      <c r="G32" s="99" t="str">
        <f>IF(SUM(G20:G31)=0,"",SUM(G20:G31))</f>
        <v/>
      </c>
      <c r="H32" s="88" t="e">
        <f t="shared" si="1"/>
        <v>#N/A</v>
      </c>
      <c r="I32" s="99" t="str">
        <f>IF(SUM(I20:I31)=0,"",SUM(I20:I31))</f>
        <v/>
      </c>
      <c r="J32" s="88" t="e">
        <f t="shared" si="1"/>
        <v>#N/A</v>
      </c>
      <c r="K32" s="99" t="str">
        <f>IF(SUM(K20:K31)=0,"",SUM(K20:K31))</f>
        <v/>
      </c>
      <c r="L32" s="88" t="e">
        <f t="shared" si="1"/>
        <v>#N/A</v>
      </c>
      <c r="M32" s="99" t="str">
        <f>IF(SUM(M20:M31)=0,"",SUM(M20:M31))</f>
        <v/>
      </c>
      <c r="N32" s="88" t="e">
        <f t="shared" si="1"/>
        <v>#N/A</v>
      </c>
      <c r="O32" s="99" t="str">
        <f>IF(SUM(O20:O31)=0,"",SUM(O20:O31))</f>
        <v/>
      </c>
      <c r="P32" s="88" t="e">
        <f t="shared" si="1"/>
        <v>#N/A</v>
      </c>
      <c r="Q32" s="99" t="str">
        <f>IF(SUM(Q20:Q31)=0,"",SUM(Q20:Q31))</f>
        <v/>
      </c>
      <c r="R32" s="88" t="e">
        <f t="shared" si="1"/>
        <v>#N/A</v>
      </c>
      <c r="S32" s="99" t="str">
        <f>IF(SUM(S20:S31)=0,"",SUM(S20:S31))</f>
        <v/>
      </c>
      <c r="T32" s="88" t="e">
        <f t="shared" si="1"/>
        <v>#N/A</v>
      </c>
      <c r="U32" s="99" t="str">
        <f>IF(SUM(U20:U31)=0,"",SUM(U20:U31))</f>
        <v/>
      </c>
      <c r="V32" s="88" t="e">
        <f t="shared" si="1"/>
        <v>#N/A</v>
      </c>
      <c r="W32" s="99" t="str">
        <f>IF(SUM(W20:W31)=0,"",SUM(W20:W31))</f>
        <v/>
      </c>
      <c r="X32" s="88" t="e">
        <f t="shared" si="1"/>
        <v>#N/A</v>
      </c>
      <c r="Y32" s="99" t="str">
        <f>IF(SUM(Y20:Y31)=0,"",SUM(Y20:Y31))</f>
        <v/>
      </c>
      <c r="Z32" s="88" t="e">
        <f t="shared" si="1"/>
        <v>#N/A</v>
      </c>
      <c r="AA32" s="99" t="str">
        <f>IF(SUM(AA20:AA31)=0,"",SUM(AA20:AA31))</f>
        <v/>
      </c>
      <c r="AB32" s="88" t="e">
        <f t="shared" si="1"/>
        <v>#N/A</v>
      </c>
      <c r="AC32" s="162"/>
      <c r="AD32" s="163"/>
      <c r="AE32" s="163"/>
      <c r="AF32" s="163"/>
      <c r="AG32" s="164"/>
    </row>
    <row r="33" spans="2:9" x14ac:dyDescent="0.15">
      <c r="B33" s="16" t="s">
        <v>34</v>
      </c>
      <c r="C33" s="14" t="s">
        <v>147</v>
      </c>
      <c r="I33" s="18"/>
    </row>
    <row r="34" spans="2:9" x14ac:dyDescent="0.15">
      <c r="B34" s="17">
        <v>2</v>
      </c>
      <c r="C34" s="15" t="s">
        <v>148</v>
      </c>
    </row>
    <row r="35" spans="2:9" x14ac:dyDescent="0.15">
      <c r="B35" s="17">
        <v>3</v>
      </c>
      <c r="C35" s="15" t="s">
        <v>149</v>
      </c>
    </row>
    <row r="36" spans="2:9" x14ac:dyDescent="0.15">
      <c r="B36" s="17">
        <v>4</v>
      </c>
      <c r="C36" s="15" t="s">
        <v>150</v>
      </c>
    </row>
    <row r="37" spans="2:9" x14ac:dyDescent="0.15">
      <c r="B37" s="17">
        <v>5</v>
      </c>
      <c r="C37" s="14" t="s">
        <v>151</v>
      </c>
    </row>
    <row r="52" spans="3:4" x14ac:dyDescent="0.45">
      <c r="C52" s="1" t="s">
        <v>35</v>
      </c>
    </row>
    <row r="53" spans="3:4" x14ac:dyDescent="0.45">
      <c r="C53" s="1" t="s">
        <v>36</v>
      </c>
    </row>
    <row r="54" spans="3:4" x14ac:dyDescent="0.45">
      <c r="C54" s="1" t="s">
        <v>37</v>
      </c>
    </row>
    <row r="56" spans="3:4" x14ac:dyDescent="0.45">
      <c r="C56" s="20" t="s">
        <v>51</v>
      </c>
      <c r="D56" s="20" t="s">
        <v>38</v>
      </c>
    </row>
    <row r="57" spans="3:4" x14ac:dyDescent="0.45">
      <c r="C57" s="20" t="s">
        <v>39</v>
      </c>
      <c r="D57" s="20" t="s">
        <v>38</v>
      </c>
    </row>
    <row r="58" spans="3:4" x14ac:dyDescent="0.45">
      <c r="C58" s="20" t="s">
        <v>40</v>
      </c>
      <c r="D58" s="20" t="s">
        <v>38</v>
      </c>
    </row>
    <row r="59" spans="3:4" x14ac:dyDescent="0.45">
      <c r="C59" s="20" t="s">
        <v>41</v>
      </c>
      <c r="D59" s="20" t="s">
        <v>38</v>
      </c>
    </row>
    <row r="60" spans="3:4" x14ac:dyDescent="0.45">
      <c r="C60" s="20" t="s">
        <v>42</v>
      </c>
      <c r="D60" s="20" t="s">
        <v>43</v>
      </c>
    </row>
    <row r="61" spans="3:4" x14ac:dyDescent="0.45">
      <c r="C61" s="20" t="s">
        <v>44</v>
      </c>
      <c r="D61" s="20" t="s">
        <v>43</v>
      </c>
    </row>
    <row r="62" spans="3:4" x14ac:dyDescent="0.45">
      <c r="C62" s="20" t="s">
        <v>45</v>
      </c>
      <c r="D62" s="20" t="s">
        <v>43</v>
      </c>
    </row>
    <row r="63" spans="3:4" x14ac:dyDescent="0.45">
      <c r="C63" s="20" t="s">
        <v>46</v>
      </c>
      <c r="D63" s="20" t="s">
        <v>43</v>
      </c>
    </row>
    <row r="64" spans="3:4" x14ac:dyDescent="0.45">
      <c r="C64" s="20" t="s">
        <v>47</v>
      </c>
      <c r="D64" s="20" t="s">
        <v>43</v>
      </c>
    </row>
    <row r="65" spans="3:4" x14ac:dyDescent="0.45">
      <c r="C65" s="20" t="s">
        <v>50</v>
      </c>
      <c r="D65" s="20" t="s">
        <v>43</v>
      </c>
    </row>
    <row r="66" spans="3:4" x14ac:dyDescent="0.45">
      <c r="C66" s="20" t="s">
        <v>48</v>
      </c>
      <c r="D66" s="20" t="s">
        <v>38</v>
      </c>
    </row>
    <row r="67" spans="3:4" x14ac:dyDescent="0.45">
      <c r="C67" s="20" t="s">
        <v>49</v>
      </c>
      <c r="D67" s="20" t="s">
        <v>38</v>
      </c>
    </row>
    <row r="69" spans="3:4" x14ac:dyDescent="0.45">
      <c r="C69" s="69" t="s">
        <v>98</v>
      </c>
    </row>
  </sheetData>
  <sheetProtection sheet="1" selectLockedCells="1"/>
  <mergeCells count="61">
    <mergeCell ref="AA1:AB1"/>
    <mergeCell ref="Y3:AG3"/>
    <mergeCell ref="Y4:AG4"/>
    <mergeCell ref="C5:D6"/>
    <mergeCell ref="E5:E6"/>
    <mergeCell ref="F5:O6"/>
    <mergeCell ref="P5:P6"/>
    <mergeCell ref="Q5:Q6"/>
    <mergeCell ref="R5:S6"/>
    <mergeCell ref="T5:T6"/>
    <mergeCell ref="Y6:AG6"/>
    <mergeCell ref="W5:W6"/>
    <mergeCell ref="B12:D14"/>
    <mergeCell ref="E12:L14"/>
    <mergeCell ref="M12:O14"/>
    <mergeCell ref="P12:S14"/>
    <mergeCell ref="T12:W14"/>
    <mergeCell ref="B15:E16"/>
    <mergeCell ref="F15:L16"/>
    <mergeCell ref="M15:O16"/>
    <mergeCell ref="Q15:W15"/>
    <mergeCell ref="Y15:AG15"/>
    <mergeCell ref="Q16:W16"/>
    <mergeCell ref="Y16:AG16"/>
    <mergeCell ref="B17:B19"/>
    <mergeCell ref="C17:D19"/>
    <mergeCell ref="E17:V17"/>
    <mergeCell ref="W17:X19"/>
    <mergeCell ref="G19:H19"/>
    <mergeCell ref="I19:J19"/>
    <mergeCell ref="K19:L19"/>
    <mergeCell ref="M19:N19"/>
    <mergeCell ref="O19:P19"/>
    <mergeCell ref="E18:J18"/>
    <mergeCell ref="K18:P18"/>
    <mergeCell ref="Q18:V18"/>
    <mergeCell ref="E19:F19"/>
    <mergeCell ref="Q19:R19"/>
    <mergeCell ref="AC32:AG32"/>
    <mergeCell ref="AC27:AG27"/>
    <mergeCell ref="S19:T19"/>
    <mergeCell ref="U19:V19"/>
    <mergeCell ref="Y19:Z19"/>
    <mergeCell ref="AA19:AB19"/>
    <mergeCell ref="AC20:AG20"/>
    <mergeCell ref="AC21:AG21"/>
    <mergeCell ref="AC22:AG22"/>
    <mergeCell ref="AC23:AG23"/>
    <mergeCell ref="AC24:AG24"/>
    <mergeCell ref="AC25:AG25"/>
    <mergeCell ref="AC26:AG26"/>
    <mergeCell ref="AC17:AG19"/>
    <mergeCell ref="X7:AT7"/>
    <mergeCell ref="AC28:AG28"/>
    <mergeCell ref="AC29:AG29"/>
    <mergeCell ref="AC30:AG30"/>
    <mergeCell ref="AC31:AG31"/>
    <mergeCell ref="Y17:AB18"/>
    <mergeCell ref="Y9:AB9"/>
    <mergeCell ref="AE9:AG9"/>
    <mergeCell ref="Z10:AA10"/>
  </mergeCells>
  <phoneticPr fontId="1"/>
  <conditionalFormatting sqref="E12:L14">
    <cfRule type="containsBlanks" dxfId="179" priority="17">
      <formula>LEN(TRIM(E12))=0</formula>
    </cfRule>
  </conditionalFormatting>
  <conditionalFormatting sqref="F15:L16">
    <cfRule type="containsBlanks" dxfId="178" priority="19">
      <formula>LEN(TRIM(F15))=0</formula>
    </cfRule>
  </conditionalFormatting>
  <conditionalFormatting sqref="P12:S14">
    <cfRule type="containsBlanks" dxfId="177" priority="18">
      <formula>LEN(TRIM(P12))=0</formula>
    </cfRule>
  </conditionalFormatting>
  <conditionalFormatting sqref="Q5:Q6">
    <cfRule type="containsBlanks" dxfId="176" priority="1">
      <formula>LEN(TRIM(Q5))=0</formula>
    </cfRule>
  </conditionalFormatting>
  <conditionalFormatting sqref="Q15:Q16 Y15:Y16">
    <cfRule type="expression" dxfId="175" priority="2">
      <formula>($Q$15+$Q$16+$Y$15+$Y$16)&lt;&gt;""</formula>
    </cfRule>
  </conditionalFormatting>
  <conditionalFormatting sqref="Y3:Z3">
    <cfRule type="containsBlanks" dxfId="174" priority="15">
      <formula>LEN(TRIM(Y3))=0</formula>
    </cfRule>
  </conditionalFormatting>
  <conditionalFormatting sqref="Y6:Z6">
    <cfRule type="containsBlanks" dxfId="173" priority="14">
      <formula>LEN(TRIM(Y6))=0</formula>
    </cfRule>
  </conditionalFormatting>
  <conditionalFormatting sqref="Y9:Z9">
    <cfRule type="containsBlanks" dxfId="172" priority="13">
      <formula>LEN(TRIM(Y9))=0</formula>
    </cfRule>
  </conditionalFormatting>
  <conditionalFormatting sqref="Z10:AA10">
    <cfRule type="containsBlanks" dxfId="171" priority="11">
      <formula>LEN(TRIM(Z10))=0</formula>
    </cfRule>
  </conditionalFormatting>
  <conditionalFormatting sqref="AA1:AB1 AD1 AF1">
    <cfRule type="containsBlanks" dxfId="170" priority="16">
      <formula>LEN(TRIM(AA1))=0</formula>
    </cfRule>
  </conditionalFormatting>
  <conditionalFormatting sqref="AE9">
    <cfRule type="containsBlanks" dxfId="169" priority="12">
      <formula>LEN(TRIM(AE9))=0</formula>
    </cfRule>
  </conditionalFormatting>
  <conditionalFormatting sqref="AF12:AF13 AA12:AA14">
    <cfRule type="expression" dxfId="168" priority="3">
      <formula>OR($AA$13,$AA$14,$AF$12,$AF$13,$AA$12)&lt;&gt;0</formula>
    </cfRule>
  </conditionalFormatting>
  <dataValidations count="2">
    <dataValidation type="list" allowBlank="1" showInputMessage="1" showErrorMessage="1" sqref="E12:L14" xr:uid="{00000000-0002-0000-0900-000000000000}">
      <formula1>$C$52:$C$54</formula1>
    </dataValidation>
    <dataValidation type="list" allowBlank="1" showInputMessage="1" showErrorMessage="1" sqref="AC20:AG20" xr:uid="{00000000-0002-0000-0900-000001000000}">
      <formula1>$C$69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9" orientation="landscape" r:id="rId1"/>
  <ignoredErrors>
    <ignoredError sqref="W32:Z32 D32:V32 X20:Z20 X21:Z31" formula="1"/>
    <ignoredError sqref="P15:X16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AT69"/>
  <sheetViews>
    <sheetView showGridLines="0" view="pageBreakPreview" zoomScale="85" zoomScaleNormal="100" zoomScaleSheetLayoutView="85" workbookViewId="0">
      <selection activeCell="E20" sqref="E20"/>
    </sheetView>
  </sheetViews>
  <sheetFormatPr defaultColWidth="9" defaultRowHeight="10.199999999999999" x14ac:dyDescent="0.45"/>
  <cols>
    <col min="1" max="1" width="3.69921875" style="1" customWidth="1"/>
    <col min="2" max="2" width="4.59765625" style="1" customWidth="1"/>
    <col min="3" max="3" width="9" style="1" customWidth="1"/>
    <col min="4" max="4" width="2" style="65" customWidth="1"/>
    <col min="5" max="5" width="7" style="1" customWidth="1"/>
    <col min="6" max="6" width="2" style="65" customWidth="1"/>
    <col min="7" max="7" width="7" style="1" customWidth="1"/>
    <col min="8" max="8" width="2" style="65" customWidth="1"/>
    <col min="9" max="9" width="7" style="1" customWidth="1"/>
    <col min="10" max="10" width="2" style="65" customWidth="1"/>
    <col min="11" max="11" width="7" style="1" customWidth="1"/>
    <col min="12" max="12" width="2" style="65" customWidth="1"/>
    <col min="13" max="13" width="7" style="1" customWidth="1"/>
    <col min="14" max="14" width="2" style="65" customWidth="1"/>
    <col min="15" max="15" width="7" style="1" customWidth="1"/>
    <col min="16" max="16" width="2" style="65" customWidth="1"/>
    <col min="17" max="17" width="7" style="1" customWidth="1"/>
    <col min="18" max="18" width="2" style="65" customWidth="1"/>
    <col min="19" max="19" width="7" style="1" customWidth="1"/>
    <col min="20" max="20" width="2" style="65" customWidth="1"/>
    <col min="21" max="21" width="7" style="1" customWidth="1"/>
    <col min="22" max="22" width="2" style="65" customWidth="1"/>
    <col min="23" max="23" width="7" style="1" customWidth="1"/>
    <col min="24" max="24" width="2" style="65" customWidth="1"/>
    <col min="25" max="25" width="7" style="1" customWidth="1"/>
    <col min="26" max="26" width="2" style="65" customWidth="1"/>
    <col min="27" max="27" width="7" style="1" customWidth="1"/>
    <col min="28" max="29" width="2" style="65" customWidth="1"/>
    <col min="30" max="30" width="7" style="1" customWidth="1"/>
    <col min="31" max="31" width="2" style="65" customWidth="1"/>
    <col min="32" max="32" width="7" style="1" customWidth="1"/>
    <col min="33" max="33" width="2" style="65" customWidth="1"/>
    <col min="34" max="16384" width="9" style="1"/>
  </cols>
  <sheetData>
    <row r="1" spans="2:46" ht="12" customHeight="1" x14ac:dyDescent="0.45">
      <c r="B1" s="70"/>
      <c r="AA1" s="144"/>
      <c r="AB1" s="145"/>
      <c r="AC1" s="65" t="s">
        <v>26</v>
      </c>
      <c r="AD1" s="62"/>
      <c r="AE1" s="65" t="s">
        <v>27</v>
      </c>
      <c r="AF1" s="62"/>
      <c r="AG1" s="65" t="s">
        <v>28</v>
      </c>
    </row>
    <row r="3" spans="2:46" ht="15" customHeight="1" x14ac:dyDescent="0.45">
      <c r="V3" s="66"/>
      <c r="W3" s="73" t="s">
        <v>105</v>
      </c>
      <c r="X3" s="64"/>
      <c r="Y3" s="150" t="str">
        <f>IF('実績調査票（様式No.11）'!W2&gt;"",'実績調査票（様式No.11）'!W2,"")</f>
        <v/>
      </c>
      <c r="Z3" s="151"/>
      <c r="AA3" s="151"/>
      <c r="AB3" s="151"/>
      <c r="AC3" s="151"/>
      <c r="AD3" s="151"/>
      <c r="AE3" s="151"/>
      <c r="AF3" s="151"/>
      <c r="AG3" s="151"/>
    </row>
    <row r="4" spans="2:46" ht="15" customHeight="1" x14ac:dyDescent="0.45">
      <c r="V4" s="66"/>
      <c r="W4" s="71"/>
      <c r="X4" s="64"/>
      <c r="Y4" s="152"/>
      <c r="Z4" s="152"/>
      <c r="AA4" s="152"/>
      <c r="AB4" s="152"/>
      <c r="AC4" s="152"/>
      <c r="AD4" s="152"/>
      <c r="AE4" s="152"/>
      <c r="AF4" s="152"/>
      <c r="AG4" s="152"/>
    </row>
    <row r="5" spans="2:46" ht="10.5" customHeight="1" x14ac:dyDescent="0.45">
      <c r="C5" s="222" t="str">
        <f ca="1">RIGHT(CELL("filename",B1),LEN(CELL("filename",B1))-FIND("]",CELL("filename",B1)))</f>
        <v>目黒</v>
      </c>
      <c r="D5" s="222"/>
      <c r="E5" s="225" t="s">
        <v>29</v>
      </c>
      <c r="F5" s="226" t="s">
        <v>30</v>
      </c>
      <c r="G5" s="226"/>
      <c r="H5" s="226"/>
      <c r="I5" s="226"/>
      <c r="J5" s="226"/>
      <c r="K5" s="226"/>
      <c r="L5" s="226"/>
      <c r="M5" s="226"/>
      <c r="N5" s="226"/>
      <c r="O5" s="226"/>
      <c r="P5" s="222" t="s">
        <v>31</v>
      </c>
      <c r="Q5" s="225" t="str">
        <f>'実績調査票（様式No.11）'!H2</f>
        <v>令和7</v>
      </c>
      <c r="R5" s="224" t="s">
        <v>32</v>
      </c>
      <c r="S5" s="225"/>
      <c r="T5" s="228"/>
      <c r="W5" s="228" t="s">
        <v>106</v>
      </c>
      <c r="Y5" s="1" t="str">
        <f>IF('実績調査票（様式No.11）'!W3&gt;"",'実績調査票（様式No.11）'!W3&amp;"　",'実績調査票（様式No.11）'!W3&amp;"　")</f>
        <v>　</v>
      </c>
    </row>
    <row r="6" spans="2:46" ht="15" customHeight="1" x14ac:dyDescent="0.45">
      <c r="C6" s="223"/>
      <c r="D6" s="223"/>
      <c r="E6" s="225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7"/>
      <c r="Q6" s="227"/>
      <c r="R6" s="225"/>
      <c r="S6" s="225"/>
      <c r="T6" s="229"/>
      <c r="V6" s="66"/>
      <c r="W6" s="228"/>
      <c r="X6" s="64"/>
      <c r="Y6" s="148" t="str">
        <f>IF('実績調査票（様式No.11）'!W4&gt;"",'実績調査票（様式No.11）'!W4&amp;"　",'実績調査票（様式No.11）'!W4&amp;"　")</f>
        <v>　</v>
      </c>
      <c r="Z6" s="149"/>
      <c r="AA6" s="149"/>
      <c r="AB6" s="149"/>
      <c r="AC6" s="149"/>
      <c r="AD6" s="149"/>
      <c r="AE6" s="149"/>
      <c r="AF6" s="149"/>
      <c r="AG6" s="149"/>
    </row>
    <row r="7" spans="2:46" ht="10.5" customHeight="1" x14ac:dyDescent="0.45">
      <c r="V7" s="66"/>
      <c r="W7" s="66"/>
      <c r="X7" s="155" t="s">
        <v>104</v>
      </c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</row>
    <row r="9" spans="2:46" ht="18" customHeight="1" x14ac:dyDescent="0.45">
      <c r="V9" s="66"/>
      <c r="W9" s="73" t="s">
        <v>107</v>
      </c>
      <c r="X9" s="64"/>
      <c r="Y9" s="146"/>
      <c r="Z9" s="147"/>
      <c r="AA9" s="147"/>
      <c r="AB9" s="147"/>
      <c r="AD9" s="63" t="s">
        <v>25</v>
      </c>
      <c r="AE9" s="146"/>
      <c r="AF9" s="147"/>
      <c r="AG9" s="147"/>
    </row>
    <row r="10" spans="2:46" ht="18" customHeight="1" x14ac:dyDescent="0.45">
      <c r="V10" s="66"/>
      <c r="W10" s="73" t="s">
        <v>108</v>
      </c>
      <c r="X10" s="64"/>
      <c r="Y10" s="72" t="s">
        <v>109</v>
      </c>
      <c r="Z10" s="165" t="str">
        <f>'実績調査票（様式No.11）'!M1</f>
        <v/>
      </c>
      <c r="AA10" s="166"/>
      <c r="AB10" s="65" t="s">
        <v>24</v>
      </c>
    </row>
    <row r="11" spans="2:46" ht="10.8" thickBot="1" x14ac:dyDescent="0.5">
      <c r="C11" s="63" t="str">
        <f>IF(Q5="","",Q5)</f>
        <v>令和7</v>
      </c>
      <c r="D11" s="66" t="s">
        <v>23</v>
      </c>
    </row>
    <row r="12" spans="2:46" ht="12.75" customHeight="1" x14ac:dyDescent="0.45">
      <c r="B12" s="178" t="s">
        <v>111</v>
      </c>
      <c r="C12" s="179"/>
      <c r="D12" s="179"/>
      <c r="E12" s="182"/>
      <c r="F12" s="183"/>
      <c r="G12" s="183"/>
      <c r="H12" s="183"/>
      <c r="I12" s="183"/>
      <c r="J12" s="183"/>
      <c r="K12" s="183"/>
      <c r="L12" s="183"/>
      <c r="M12" s="185" t="s">
        <v>112</v>
      </c>
      <c r="N12" s="179"/>
      <c r="O12" s="179"/>
      <c r="P12" s="186"/>
      <c r="Q12" s="187"/>
      <c r="R12" s="187"/>
      <c r="S12" s="187"/>
      <c r="T12" s="185" t="s">
        <v>113</v>
      </c>
      <c r="U12" s="210"/>
      <c r="V12" s="210"/>
      <c r="W12" s="210"/>
      <c r="X12" s="78" t="s">
        <v>15</v>
      </c>
      <c r="Y12" s="79" t="s">
        <v>17</v>
      </c>
      <c r="Z12" s="80"/>
      <c r="AA12" s="81"/>
      <c r="AB12" s="80" t="s">
        <v>20</v>
      </c>
      <c r="AC12" s="80" t="s">
        <v>15</v>
      </c>
      <c r="AD12" s="79" t="s">
        <v>21</v>
      </c>
      <c r="AE12" s="80"/>
      <c r="AF12" s="81"/>
      <c r="AG12" s="82" t="s">
        <v>20</v>
      </c>
    </row>
    <row r="13" spans="2:46" ht="12.75" customHeight="1" x14ac:dyDescent="0.45">
      <c r="B13" s="180"/>
      <c r="C13" s="181"/>
      <c r="D13" s="181"/>
      <c r="E13" s="184"/>
      <c r="F13" s="184"/>
      <c r="G13" s="184"/>
      <c r="H13" s="184"/>
      <c r="I13" s="184"/>
      <c r="J13" s="184"/>
      <c r="K13" s="184"/>
      <c r="L13" s="184"/>
      <c r="M13" s="181"/>
      <c r="N13" s="181"/>
      <c r="O13" s="181"/>
      <c r="P13" s="188"/>
      <c r="Q13" s="188"/>
      <c r="R13" s="188"/>
      <c r="S13" s="188"/>
      <c r="T13" s="211"/>
      <c r="U13" s="211"/>
      <c r="V13" s="211"/>
      <c r="W13" s="211"/>
      <c r="X13" s="76" t="s">
        <v>16</v>
      </c>
      <c r="Y13" s="5" t="s">
        <v>18</v>
      </c>
      <c r="Z13" s="6"/>
      <c r="AA13" s="67"/>
      <c r="AB13" s="6" t="s">
        <v>20</v>
      </c>
      <c r="AC13" s="6" t="s">
        <v>16</v>
      </c>
      <c r="AD13" s="5" t="s">
        <v>4</v>
      </c>
      <c r="AE13" s="6"/>
      <c r="AF13" s="67"/>
      <c r="AG13" s="83" t="s">
        <v>20</v>
      </c>
    </row>
    <row r="14" spans="2:46" ht="12.75" customHeight="1" x14ac:dyDescent="0.45">
      <c r="B14" s="180"/>
      <c r="C14" s="181"/>
      <c r="D14" s="181"/>
      <c r="E14" s="184"/>
      <c r="F14" s="184"/>
      <c r="G14" s="184"/>
      <c r="H14" s="184"/>
      <c r="I14" s="184"/>
      <c r="J14" s="184"/>
      <c r="K14" s="184"/>
      <c r="L14" s="184"/>
      <c r="M14" s="181"/>
      <c r="N14" s="181"/>
      <c r="O14" s="181"/>
      <c r="P14" s="188"/>
      <c r="Q14" s="188"/>
      <c r="R14" s="188"/>
      <c r="S14" s="188"/>
      <c r="T14" s="211"/>
      <c r="U14" s="211"/>
      <c r="V14" s="211"/>
      <c r="W14" s="211"/>
      <c r="X14" s="77" t="s">
        <v>16</v>
      </c>
      <c r="Y14" s="10" t="s">
        <v>19</v>
      </c>
      <c r="Z14" s="4"/>
      <c r="AA14" s="68"/>
      <c r="AB14" s="4" t="s">
        <v>20</v>
      </c>
      <c r="AC14" s="74"/>
      <c r="AD14" s="60"/>
      <c r="AE14" s="4"/>
      <c r="AF14" s="60"/>
      <c r="AG14" s="84" t="s">
        <v>20</v>
      </c>
    </row>
    <row r="15" spans="2:46" ht="15" customHeight="1" x14ac:dyDescent="0.45">
      <c r="B15" s="193" t="s">
        <v>119</v>
      </c>
      <c r="C15" s="194"/>
      <c r="D15" s="194"/>
      <c r="E15" s="195"/>
      <c r="F15" s="199" t="str">
        <f>IF('実績調査票（様式No.11）'!E4&gt;"",'実績調査票（様式No.11）'!E4,"")</f>
        <v/>
      </c>
      <c r="G15" s="200"/>
      <c r="H15" s="200"/>
      <c r="I15" s="200"/>
      <c r="J15" s="200"/>
      <c r="K15" s="200"/>
      <c r="L15" s="201"/>
      <c r="M15" s="205" t="s">
        <v>120</v>
      </c>
      <c r="N15" s="194"/>
      <c r="O15" s="195"/>
      <c r="P15" s="7" t="s">
        <v>11</v>
      </c>
      <c r="Q15" s="218"/>
      <c r="R15" s="219"/>
      <c r="S15" s="219"/>
      <c r="T15" s="219"/>
      <c r="U15" s="219"/>
      <c r="V15" s="219"/>
      <c r="W15" s="219"/>
      <c r="X15" s="8" t="s">
        <v>13</v>
      </c>
      <c r="Y15" s="218"/>
      <c r="Z15" s="219"/>
      <c r="AA15" s="219"/>
      <c r="AB15" s="219"/>
      <c r="AC15" s="219"/>
      <c r="AD15" s="219"/>
      <c r="AE15" s="219"/>
      <c r="AF15" s="219"/>
      <c r="AG15" s="220"/>
    </row>
    <row r="16" spans="2:46" ht="15" customHeight="1" thickBot="1" x14ac:dyDescent="0.5">
      <c r="B16" s="196"/>
      <c r="C16" s="197"/>
      <c r="D16" s="197"/>
      <c r="E16" s="198"/>
      <c r="F16" s="202"/>
      <c r="G16" s="203"/>
      <c r="H16" s="203"/>
      <c r="I16" s="203"/>
      <c r="J16" s="203"/>
      <c r="K16" s="203"/>
      <c r="L16" s="204"/>
      <c r="M16" s="206"/>
      <c r="N16" s="197"/>
      <c r="O16" s="198"/>
      <c r="P16" s="89" t="s">
        <v>12</v>
      </c>
      <c r="Q16" s="208"/>
      <c r="R16" s="209"/>
      <c r="S16" s="209"/>
      <c r="T16" s="209"/>
      <c r="U16" s="209"/>
      <c r="V16" s="209"/>
      <c r="W16" s="209"/>
      <c r="X16" s="90" t="s">
        <v>14</v>
      </c>
      <c r="Y16" s="208"/>
      <c r="Z16" s="209"/>
      <c r="AA16" s="209"/>
      <c r="AB16" s="209"/>
      <c r="AC16" s="209"/>
      <c r="AD16" s="209"/>
      <c r="AE16" s="209"/>
      <c r="AF16" s="209"/>
      <c r="AG16" s="221"/>
    </row>
    <row r="17" spans="2:33" ht="18.75" customHeight="1" x14ac:dyDescent="0.45">
      <c r="B17" s="212" t="s">
        <v>0</v>
      </c>
      <c r="C17" s="171" t="s">
        <v>1</v>
      </c>
      <c r="D17" s="189"/>
      <c r="E17" s="231" t="s">
        <v>7</v>
      </c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32"/>
      <c r="U17" s="232"/>
      <c r="V17" s="232"/>
      <c r="W17" s="214" t="s">
        <v>8</v>
      </c>
      <c r="X17" s="215"/>
      <c r="Y17" s="214" t="s">
        <v>8</v>
      </c>
      <c r="Z17" s="215"/>
      <c r="AA17" s="215"/>
      <c r="AB17" s="215"/>
      <c r="AC17" s="171" t="s">
        <v>22</v>
      </c>
      <c r="AD17" s="172"/>
      <c r="AE17" s="172"/>
      <c r="AF17" s="172"/>
      <c r="AG17" s="173"/>
    </row>
    <row r="18" spans="2:33" ht="18.75" customHeight="1" x14ac:dyDescent="0.45">
      <c r="B18" s="213"/>
      <c r="C18" s="190"/>
      <c r="D18" s="189"/>
      <c r="E18" s="230" t="s">
        <v>5</v>
      </c>
      <c r="F18" s="217"/>
      <c r="G18" s="217"/>
      <c r="H18" s="217"/>
      <c r="I18" s="217"/>
      <c r="J18" s="217"/>
      <c r="K18" s="216" t="s">
        <v>6</v>
      </c>
      <c r="L18" s="217"/>
      <c r="M18" s="217"/>
      <c r="N18" s="217"/>
      <c r="O18" s="217"/>
      <c r="P18" s="217"/>
      <c r="Q18" s="216" t="s">
        <v>97</v>
      </c>
      <c r="R18" s="217"/>
      <c r="S18" s="217"/>
      <c r="T18" s="217"/>
      <c r="U18" s="217"/>
      <c r="V18" s="217"/>
      <c r="W18" s="181"/>
      <c r="X18" s="181"/>
      <c r="Y18" s="181"/>
      <c r="Z18" s="181"/>
      <c r="AA18" s="181"/>
      <c r="AB18" s="181"/>
      <c r="AC18" s="174"/>
      <c r="AD18" s="172"/>
      <c r="AE18" s="172"/>
      <c r="AF18" s="172"/>
      <c r="AG18" s="173"/>
    </row>
    <row r="19" spans="2:33" ht="18.75" customHeight="1" x14ac:dyDescent="0.45">
      <c r="B19" s="213"/>
      <c r="C19" s="191"/>
      <c r="D19" s="192"/>
      <c r="E19" s="230" t="s">
        <v>2</v>
      </c>
      <c r="F19" s="217"/>
      <c r="G19" s="216" t="s">
        <v>3</v>
      </c>
      <c r="H19" s="217"/>
      <c r="I19" s="216" t="s">
        <v>4</v>
      </c>
      <c r="J19" s="217"/>
      <c r="K19" s="216" t="s">
        <v>2</v>
      </c>
      <c r="L19" s="217"/>
      <c r="M19" s="216" t="s">
        <v>3</v>
      </c>
      <c r="N19" s="217"/>
      <c r="O19" s="216" t="s">
        <v>4</v>
      </c>
      <c r="P19" s="217"/>
      <c r="Q19" s="216" t="s">
        <v>2</v>
      </c>
      <c r="R19" s="217"/>
      <c r="S19" s="216" t="s">
        <v>3</v>
      </c>
      <c r="T19" s="217"/>
      <c r="U19" s="216" t="s">
        <v>4</v>
      </c>
      <c r="V19" s="217"/>
      <c r="W19" s="181"/>
      <c r="X19" s="181"/>
      <c r="Y19" s="170" t="s">
        <v>9</v>
      </c>
      <c r="Z19" s="170"/>
      <c r="AA19" s="170" t="s">
        <v>10</v>
      </c>
      <c r="AB19" s="170"/>
      <c r="AC19" s="175"/>
      <c r="AD19" s="176"/>
      <c r="AE19" s="176"/>
      <c r="AF19" s="176"/>
      <c r="AG19" s="177"/>
    </row>
    <row r="20" spans="2:33" ht="20.25" customHeight="1" x14ac:dyDescent="0.45">
      <c r="B20" s="85" t="s">
        <v>134</v>
      </c>
      <c r="C20" s="98" t="str">
        <f>IF(SUM(E20,G20,I20,K20,M20,O20,Q20,S20,U20)=0,"",SUM(E20,G20,I20,K20,M20,O20,Q20,S20,U20))</f>
        <v/>
      </c>
      <c r="D20" s="91" t="e">
        <f>VLOOKUP($F$15,$C$56:$D$67,2,FALSE)</f>
        <v>#N/A</v>
      </c>
      <c r="E20" s="100"/>
      <c r="F20" s="2" t="e">
        <f>VLOOKUP($F$15,$C$56:$D$67,2,FALSE)</f>
        <v>#N/A</v>
      </c>
      <c r="G20" s="103"/>
      <c r="H20" s="2" t="e">
        <f>VLOOKUP($F$15,$C$56:$D$67,2,FALSE)</f>
        <v>#N/A</v>
      </c>
      <c r="I20" s="103"/>
      <c r="J20" s="2" t="e">
        <f>VLOOKUP($F$15,$C$56:$D$67,2,FALSE)</f>
        <v>#N/A</v>
      </c>
      <c r="K20" s="103"/>
      <c r="L20" s="2" t="e">
        <f>VLOOKUP($F$15,$C$56:$D$67,2,FALSE)</f>
        <v>#N/A</v>
      </c>
      <c r="M20" s="103"/>
      <c r="N20" s="2" t="e">
        <f>VLOOKUP($F$15,$C$56:$D$67,2,FALSE)</f>
        <v>#N/A</v>
      </c>
      <c r="O20" s="103"/>
      <c r="P20" s="2" t="e">
        <f>VLOOKUP($F$15,$C$56:$D$67,2,FALSE)</f>
        <v>#N/A</v>
      </c>
      <c r="Q20" s="103"/>
      <c r="R20" s="2" t="e">
        <f>VLOOKUP($F$15,$C$56:$D$67,2,FALSE)</f>
        <v>#N/A</v>
      </c>
      <c r="S20" s="103"/>
      <c r="T20" s="2" t="e">
        <f>VLOOKUP($F$15,$C$56:$D$67,2,FALSE)</f>
        <v>#N/A</v>
      </c>
      <c r="U20" s="103"/>
      <c r="V20" s="2" t="e">
        <f>VLOOKUP($F$15,$C$56:$D$67,2,FALSE)</f>
        <v>#N/A</v>
      </c>
      <c r="W20" s="98" t="str">
        <f>IF(SUM(Y20,AA20)=0,"",SUM(Y20,AA20))</f>
        <v/>
      </c>
      <c r="X20" s="2" t="e">
        <f>VLOOKUP($F$15,$C$56:$D$67,2,FALSE)</f>
        <v>#N/A</v>
      </c>
      <c r="Y20" s="103"/>
      <c r="Z20" s="2" t="e">
        <f>VLOOKUP($F$15,$C$56:$D$67,2,FALSE)</f>
        <v>#N/A</v>
      </c>
      <c r="AA20" s="103"/>
      <c r="AB20" s="2" t="e">
        <f>VLOOKUP($F$15,$C$56:$D$67,2,FALSE)</f>
        <v>#N/A</v>
      </c>
      <c r="AC20" s="167"/>
      <c r="AD20" s="168"/>
      <c r="AE20" s="168"/>
      <c r="AF20" s="168"/>
      <c r="AG20" s="169"/>
    </row>
    <row r="21" spans="2:33" ht="20.25" customHeight="1" x14ac:dyDescent="0.45">
      <c r="B21" s="85" t="s">
        <v>135</v>
      </c>
      <c r="C21" s="98" t="str">
        <f t="shared" ref="C21:C31" si="0">IF(SUM(E21,G21,I21,K21,M21,O21,Q21,S21,U21)=0,"",SUM(E21,G21,I21,K21,M21,O21,Q21,S21,U21))</f>
        <v/>
      </c>
      <c r="D21" s="91" t="e">
        <f t="shared" ref="D21:AB32" si="1">VLOOKUP($F$15,$C$56:$D$67,2,FALSE)</f>
        <v>#N/A</v>
      </c>
      <c r="E21" s="100"/>
      <c r="F21" s="2" t="e">
        <f t="shared" si="1"/>
        <v>#N/A</v>
      </c>
      <c r="G21" s="103"/>
      <c r="H21" s="2" t="e">
        <f t="shared" si="1"/>
        <v>#N/A</v>
      </c>
      <c r="I21" s="103"/>
      <c r="J21" s="2" t="e">
        <f t="shared" si="1"/>
        <v>#N/A</v>
      </c>
      <c r="K21" s="103"/>
      <c r="L21" s="2" t="e">
        <f t="shared" si="1"/>
        <v>#N/A</v>
      </c>
      <c r="M21" s="103"/>
      <c r="N21" s="2" t="e">
        <f t="shared" si="1"/>
        <v>#N/A</v>
      </c>
      <c r="O21" s="103"/>
      <c r="P21" s="2" t="e">
        <f t="shared" si="1"/>
        <v>#N/A</v>
      </c>
      <c r="Q21" s="103"/>
      <c r="R21" s="2" t="e">
        <f t="shared" si="1"/>
        <v>#N/A</v>
      </c>
      <c r="S21" s="103"/>
      <c r="T21" s="2" t="e">
        <f t="shared" si="1"/>
        <v>#N/A</v>
      </c>
      <c r="U21" s="103"/>
      <c r="V21" s="2" t="e">
        <f t="shared" si="1"/>
        <v>#N/A</v>
      </c>
      <c r="W21" s="98" t="str">
        <f t="shared" ref="W21:W31" si="2">IF(SUM(Y21,AA21)=0,"",SUM(Y21,AA21))</f>
        <v/>
      </c>
      <c r="X21" s="2" t="e">
        <f t="shared" si="1"/>
        <v>#N/A</v>
      </c>
      <c r="Y21" s="103"/>
      <c r="Z21" s="2" t="e">
        <f t="shared" si="1"/>
        <v>#N/A</v>
      </c>
      <c r="AA21" s="103"/>
      <c r="AB21" s="2" t="e">
        <f t="shared" si="1"/>
        <v>#N/A</v>
      </c>
      <c r="AC21" s="156"/>
      <c r="AD21" s="157"/>
      <c r="AE21" s="157"/>
      <c r="AF21" s="157"/>
      <c r="AG21" s="158"/>
    </row>
    <row r="22" spans="2:33" ht="20.25" customHeight="1" x14ac:dyDescent="0.45">
      <c r="B22" s="85" t="s">
        <v>136</v>
      </c>
      <c r="C22" s="98" t="str">
        <f t="shared" si="0"/>
        <v/>
      </c>
      <c r="D22" s="91" t="e">
        <f t="shared" si="1"/>
        <v>#N/A</v>
      </c>
      <c r="E22" s="100"/>
      <c r="F22" s="2" t="e">
        <f t="shared" si="1"/>
        <v>#N/A</v>
      </c>
      <c r="G22" s="103"/>
      <c r="H22" s="2" t="e">
        <f t="shared" si="1"/>
        <v>#N/A</v>
      </c>
      <c r="I22" s="103"/>
      <c r="J22" s="2" t="e">
        <f t="shared" si="1"/>
        <v>#N/A</v>
      </c>
      <c r="K22" s="103"/>
      <c r="L22" s="2" t="e">
        <f t="shared" si="1"/>
        <v>#N/A</v>
      </c>
      <c r="M22" s="103"/>
      <c r="N22" s="2" t="e">
        <f t="shared" si="1"/>
        <v>#N/A</v>
      </c>
      <c r="O22" s="103"/>
      <c r="P22" s="2" t="e">
        <f t="shared" si="1"/>
        <v>#N/A</v>
      </c>
      <c r="Q22" s="103"/>
      <c r="R22" s="2" t="e">
        <f t="shared" si="1"/>
        <v>#N/A</v>
      </c>
      <c r="S22" s="103"/>
      <c r="T22" s="2" t="e">
        <f t="shared" si="1"/>
        <v>#N/A</v>
      </c>
      <c r="U22" s="103"/>
      <c r="V22" s="2" t="e">
        <f t="shared" si="1"/>
        <v>#N/A</v>
      </c>
      <c r="W22" s="98" t="str">
        <f t="shared" si="2"/>
        <v/>
      </c>
      <c r="X22" s="2" t="e">
        <f t="shared" si="1"/>
        <v>#N/A</v>
      </c>
      <c r="Y22" s="103"/>
      <c r="Z22" s="2" t="e">
        <f t="shared" si="1"/>
        <v>#N/A</v>
      </c>
      <c r="AA22" s="103"/>
      <c r="AB22" s="2" t="e">
        <f t="shared" si="1"/>
        <v>#N/A</v>
      </c>
      <c r="AC22" s="156"/>
      <c r="AD22" s="157"/>
      <c r="AE22" s="157"/>
      <c r="AF22" s="157"/>
      <c r="AG22" s="158"/>
    </row>
    <row r="23" spans="2:33" ht="20.25" customHeight="1" x14ac:dyDescent="0.45">
      <c r="B23" s="85" t="s">
        <v>137</v>
      </c>
      <c r="C23" s="98" t="str">
        <f t="shared" si="0"/>
        <v/>
      </c>
      <c r="D23" s="91" t="e">
        <f t="shared" si="1"/>
        <v>#N/A</v>
      </c>
      <c r="E23" s="100"/>
      <c r="F23" s="2" t="e">
        <f t="shared" si="1"/>
        <v>#N/A</v>
      </c>
      <c r="G23" s="103"/>
      <c r="H23" s="2" t="e">
        <f t="shared" si="1"/>
        <v>#N/A</v>
      </c>
      <c r="I23" s="103"/>
      <c r="J23" s="2" t="e">
        <f t="shared" si="1"/>
        <v>#N/A</v>
      </c>
      <c r="K23" s="103"/>
      <c r="L23" s="2" t="e">
        <f t="shared" si="1"/>
        <v>#N/A</v>
      </c>
      <c r="M23" s="103"/>
      <c r="N23" s="2" t="e">
        <f t="shared" si="1"/>
        <v>#N/A</v>
      </c>
      <c r="O23" s="103"/>
      <c r="P23" s="2" t="e">
        <f t="shared" si="1"/>
        <v>#N/A</v>
      </c>
      <c r="Q23" s="103"/>
      <c r="R23" s="2" t="e">
        <f t="shared" si="1"/>
        <v>#N/A</v>
      </c>
      <c r="S23" s="103"/>
      <c r="T23" s="2" t="e">
        <f t="shared" si="1"/>
        <v>#N/A</v>
      </c>
      <c r="U23" s="103"/>
      <c r="V23" s="2" t="e">
        <f t="shared" si="1"/>
        <v>#N/A</v>
      </c>
      <c r="W23" s="98" t="str">
        <f t="shared" si="2"/>
        <v/>
      </c>
      <c r="X23" s="2" t="e">
        <f t="shared" si="1"/>
        <v>#N/A</v>
      </c>
      <c r="Y23" s="103"/>
      <c r="Z23" s="2" t="e">
        <f t="shared" si="1"/>
        <v>#N/A</v>
      </c>
      <c r="AA23" s="103"/>
      <c r="AB23" s="2" t="e">
        <f t="shared" si="1"/>
        <v>#N/A</v>
      </c>
      <c r="AC23" s="156"/>
      <c r="AD23" s="157"/>
      <c r="AE23" s="157"/>
      <c r="AF23" s="157"/>
      <c r="AG23" s="158"/>
    </row>
    <row r="24" spans="2:33" ht="20.25" customHeight="1" x14ac:dyDescent="0.45">
      <c r="B24" s="85" t="s">
        <v>138</v>
      </c>
      <c r="C24" s="98" t="str">
        <f t="shared" si="0"/>
        <v/>
      </c>
      <c r="D24" s="91" t="e">
        <f t="shared" si="1"/>
        <v>#N/A</v>
      </c>
      <c r="E24" s="100"/>
      <c r="F24" s="2" t="e">
        <f t="shared" si="1"/>
        <v>#N/A</v>
      </c>
      <c r="G24" s="103"/>
      <c r="H24" s="2" t="e">
        <f t="shared" si="1"/>
        <v>#N/A</v>
      </c>
      <c r="I24" s="103"/>
      <c r="J24" s="2" t="e">
        <f t="shared" si="1"/>
        <v>#N/A</v>
      </c>
      <c r="K24" s="103"/>
      <c r="L24" s="2" t="e">
        <f t="shared" si="1"/>
        <v>#N/A</v>
      </c>
      <c r="M24" s="103"/>
      <c r="N24" s="2" t="e">
        <f t="shared" si="1"/>
        <v>#N/A</v>
      </c>
      <c r="O24" s="103"/>
      <c r="P24" s="2" t="e">
        <f t="shared" si="1"/>
        <v>#N/A</v>
      </c>
      <c r="Q24" s="103"/>
      <c r="R24" s="2" t="e">
        <f t="shared" si="1"/>
        <v>#N/A</v>
      </c>
      <c r="S24" s="103"/>
      <c r="T24" s="2" t="e">
        <f t="shared" si="1"/>
        <v>#N/A</v>
      </c>
      <c r="U24" s="103"/>
      <c r="V24" s="2" t="e">
        <f t="shared" si="1"/>
        <v>#N/A</v>
      </c>
      <c r="W24" s="98" t="str">
        <f t="shared" si="2"/>
        <v/>
      </c>
      <c r="X24" s="2" t="e">
        <f t="shared" si="1"/>
        <v>#N/A</v>
      </c>
      <c r="Y24" s="103"/>
      <c r="Z24" s="2" t="e">
        <f t="shared" si="1"/>
        <v>#N/A</v>
      </c>
      <c r="AA24" s="103"/>
      <c r="AB24" s="2" t="e">
        <f t="shared" si="1"/>
        <v>#N/A</v>
      </c>
      <c r="AC24" s="156"/>
      <c r="AD24" s="157"/>
      <c r="AE24" s="157"/>
      <c r="AF24" s="157"/>
      <c r="AG24" s="158"/>
    </row>
    <row r="25" spans="2:33" ht="20.25" customHeight="1" x14ac:dyDescent="0.45">
      <c r="B25" s="85" t="s">
        <v>139</v>
      </c>
      <c r="C25" s="98" t="str">
        <f t="shared" si="0"/>
        <v/>
      </c>
      <c r="D25" s="91" t="e">
        <f t="shared" si="1"/>
        <v>#N/A</v>
      </c>
      <c r="E25" s="100"/>
      <c r="F25" s="2" t="e">
        <f t="shared" si="1"/>
        <v>#N/A</v>
      </c>
      <c r="G25" s="103"/>
      <c r="H25" s="2" t="e">
        <f t="shared" si="1"/>
        <v>#N/A</v>
      </c>
      <c r="I25" s="103"/>
      <c r="J25" s="2" t="e">
        <f t="shared" si="1"/>
        <v>#N/A</v>
      </c>
      <c r="K25" s="103"/>
      <c r="L25" s="2" t="e">
        <f t="shared" si="1"/>
        <v>#N/A</v>
      </c>
      <c r="M25" s="103"/>
      <c r="N25" s="2" t="e">
        <f t="shared" si="1"/>
        <v>#N/A</v>
      </c>
      <c r="O25" s="103"/>
      <c r="P25" s="2" t="e">
        <f t="shared" si="1"/>
        <v>#N/A</v>
      </c>
      <c r="Q25" s="103"/>
      <c r="R25" s="2" t="e">
        <f t="shared" si="1"/>
        <v>#N/A</v>
      </c>
      <c r="S25" s="103"/>
      <c r="T25" s="2" t="e">
        <f t="shared" si="1"/>
        <v>#N/A</v>
      </c>
      <c r="U25" s="103"/>
      <c r="V25" s="2" t="e">
        <f t="shared" si="1"/>
        <v>#N/A</v>
      </c>
      <c r="W25" s="98" t="str">
        <f t="shared" si="2"/>
        <v/>
      </c>
      <c r="X25" s="2" t="e">
        <f t="shared" si="1"/>
        <v>#N/A</v>
      </c>
      <c r="Y25" s="103"/>
      <c r="Z25" s="2" t="e">
        <f t="shared" si="1"/>
        <v>#N/A</v>
      </c>
      <c r="AA25" s="103"/>
      <c r="AB25" s="2" t="e">
        <f t="shared" si="1"/>
        <v>#N/A</v>
      </c>
      <c r="AC25" s="156"/>
      <c r="AD25" s="157"/>
      <c r="AE25" s="157"/>
      <c r="AF25" s="157"/>
      <c r="AG25" s="158"/>
    </row>
    <row r="26" spans="2:33" ht="20.25" customHeight="1" x14ac:dyDescent="0.45">
      <c r="B26" s="85" t="s">
        <v>140</v>
      </c>
      <c r="C26" s="98" t="str">
        <f t="shared" si="0"/>
        <v/>
      </c>
      <c r="D26" s="91" t="e">
        <f t="shared" si="1"/>
        <v>#N/A</v>
      </c>
      <c r="E26" s="100"/>
      <c r="F26" s="2" t="e">
        <f t="shared" si="1"/>
        <v>#N/A</v>
      </c>
      <c r="G26" s="103"/>
      <c r="H26" s="2" t="e">
        <f t="shared" si="1"/>
        <v>#N/A</v>
      </c>
      <c r="I26" s="103"/>
      <c r="J26" s="2" t="e">
        <f t="shared" si="1"/>
        <v>#N/A</v>
      </c>
      <c r="K26" s="103"/>
      <c r="L26" s="2" t="e">
        <f t="shared" si="1"/>
        <v>#N/A</v>
      </c>
      <c r="M26" s="103"/>
      <c r="N26" s="2" t="e">
        <f t="shared" si="1"/>
        <v>#N/A</v>
      </c>
      <c r="O26" s="103"/>
      <c r="P26" s="2" t="e">
        <f t="shared" si="1"/>
        <v>#N/A</v>
      </c>
      <c r="Q26" s="103"/>
      <c r="R26" s="2" t="e">
        <f t="shared" si="1"/>
        <v>#N/A</v>
      </c>
      <c r="S26" s="103"/>
      <c r="T26" s="2" t="e">
        <f t="shared" si="1"/>
        <v>#N/A</v>
      </c>
      <c r="U26" s="103"/>
      <c r="V26" s="2" t="e">
        <f t="shared" si="1"/>
        <v>#N/A</v>
      </c>
      <c r="W26" s="98" t="str">
        <f t="shared" si="2"/>
        <v/>
      </c>
      <c r="X26" s="2" t="e">
        <f t="shared" si="1"/>
        <v>#N/A</v>
      </c>
      <c r="Y26" s="103"/>
      <c r="Z26" s="2" t="e">
        <f t="shared" si="1"/>
        <v>#N/A</v>
      </c>
      <c r="AA26" s="103"/>
      <c r="AB26" s="2" t="e">
        <f t="shared" si="1"/>
        <v>#N/A</v>
      </c>
      <c r="AC26" s="156"/>
      <c r="AD26" s="157"/>
      <c r="AE26" s="157"/>
      <c r="AF26" s="157"/>
      <c r="AG26" s="158"/>
    </row>
    <row r="27" spans="2:33" ht="20.25" customHeight="1" x14ac:dyDescent="0.45">
      <c r="B27" s="85" t="s">
        <v>141</v>
      </c>
      <c r="C27" s="98" t="str">
        <f t="shared" si="0"/>
        <v/>
      </c>
      <c r="D27" s="91" t="e">
        <f t="shared" si="1"/>
        <v>#N/A</v>
      </c>
      <c r="E27" s="100"/>
      <c r="F27" s="2" t="e">
        <f t="shared" si="1"/>
        <v>#N/A</v>
      </c>
      <c r="G27" s="103"/>
      <c r="H27" s="2" t="e">
        <f t="shared" si="1"/>
        <v>#N/A</v>
      </c>
      <c r="I27" s="103"/>
      <c r="J27" s="2" t="e">
        <f t="shared" si="1"/>
        <v>#N/A</v>
      </c>
      <c r="K27" s="103"/>
      <c r="L27" s="2" t="e">
        <f t="shared" si="1"/>
        <v>#N/A</v>
      </c>
      <c r="M27" s="103"/>
      <c r="N27" s="2" t="e">
        <f t="shared" si="1"/>
        <v>#N/A</v>
      </c>
      <c r="O27" s="103"/>
      <c r="P27" s="2" t="e">
        <f t="shared" si="1"/>
        <v>#N/A</v>
      </c>
      <c r="Q27" s="103"/>
      <c r="R27" s="2" t="e">
        <f t="shared" si="1"/>
        <v>#N/A</v>
      </c>
      <c r="S27" s="103"/>
      <c r="T27" s="2" t="e">
        <f t="shared" si="1"/>
        <v>#N/A</v>
      </c>
      <c r="U27" s="103"/>
      <c r="V27" s="2" t="e">
        <f t="shared" si="1"/>
        <v>#N/A</v>
      </c>
      <c r="W27" s="98" t="str">
        <f t="shared" si="2"/>
        <v/>
      </c>
      <c r="X27" s="2" t="e">
        <f t="shared" si="1"/>
        <v>#N/A</v>
      </c>
      <c r="Y27" s="103"/>
      <c r="Z27" s="2" t="e">
        <f t="shared" si="1"/>
        <v>#N/A</v>
      </c>
      <c r="AA27" s="103"/>
      <c r="AB27" s="2" t="e">
        <f t="shared" si="1"/>
        <v>#N/A</v>
      </c>
      <c r="AC27" s="156"/>
      <c r="AD27" s="157"/>
      <c r="AE27" s="157"/>
      <c r="AF27" s="157"/>
      <c r="AG27" s="158"/>
    </row>
    <row r="28" spans="2:33" ht="20.25" customHeight="1" x14ac:dyDescent="0.45">
      <c r="B28" s="85" t="s">
        <v>142</v>
      </c>
      <c r="C28" s="98" t="str">
        <f t="shared" si="0"/>
        <v/>
      </c>
      <c r="D28" s="91" t="e">
        <f t="shared" si="1"/>
        <v>#N/A</v>
      </c>
      <c r="E28" s="100"/>
      <c r="F28" s="2" t="e">
        <f t="shared" si="1"/>
        <v>#N/A</v>
      </c>
      <c r="G28" s="103"/>
      <c r="H28" s="2" t="e">
        <f t="shared" si="1"/>
        <v>#N/A</v>
      </c>
      <c r="I28" s="103"/>
      <c r="J28" s="2" t="e">
        <f t="shared" si="1"/>
        <v>#N/A</v>
      </c>
      <c r="K28" s="103"/>
      <c r="L28" s="2" t="e">
        <f t="shared" si="1"/>
        <v>#N/A</v>
      </c>
      <c r="M28" s="103"/>
      <c r="N28" s="2" t="e">
        <f t="shared" si="1"/>
        <v>#N/A</v>
      </c>
      <c r="O28" s="103"/>
      <c r="P28" s="2" t="e">
        <f t="shared" si="1"/>
        <v>#N/A</v>
      </c>
      <c r="Q28" s="103"/>
      <c r="R28" s="2" t="e">
        <f t="shared" si="1"/>
        <v>#N/A</v>
      </c>
      <c r="S28" s="103"/>
      <c r="T28" s="2" t="e">
        <f t="shared" si="1"/>
        <v>#N/A</v>
      </c>
      <c r="U28" s="103"/>
      <c r="V28" s="2" t="e">
        <f t="shared" si="1"/>
        <v>#N/A</v>
      </c>
      <c r="W28" s="98" t="str">
        <f t="shared" si="2"/>
        <v/>
      </c>
      <c r="X28" s="2" t="e">
        <f t="shared" si="1"/>
        <v>#N/A</v>
      </c>
      <c r="Y28" s="103"/>
      <c r="Z28" s="2" t="e">
        <f t="shared" si="1"/>
        <v>#N/A</v>
      </c>
      <c r="AA28" s="103"/>
      <c r="AB28" s="2" t="e">
        <f t="shared" si="1"/>
        <v>#N/A</v>
      </c>
      <c r="AC28" s="156"/>
      <c r="AD28" s="157"/>
      <c r="AE28" s="157"/>
      <c r="AF28" s="157"/>
      <c r="AG28" s="158"/>
    </row>
    <row r="29" spans="2:33" ht="20.25" customHeight="1" x14ac:dyDescent="0.45">
      <c r="B29" s="85" t="s">
        <v>143</v>
      </c>
      <c r="C29" s="98" t="str">
        <f t="shared" si="0"/>
        <v/>
      </c>
      <c r="D29" s="91" t="e">
        <f t="shared" si="1"/>
        <v>#N/A</v>
      </c>
      <c r="E29" s="100"/>
      <c r="F29" s="2" t="e">
        <f t="shared" si="1"/>
        <v>#N/A</v>
      </c>
      <c r="G29" s="103"/>
      <c r="H29" s="2" t="e">
        <f t="shared" si="1"/>
        <v>#N/A</v>
      </c>
      <c r="I29" s="103"/>
      <c r="J29" s="2" t="e">
        <f t="shared" si="1"/>
        <v>#N/A</v>
      </c>
      <c r="K29" s="103"/>
      <c r="L29" s="2" t="e">
        <f t="shared" si="1"/>
        <v>#N/A</v>
      </c>
      <c r="M29" s="103"/>
      <c r="N29" s="2" t="e">
        <f t="shared" si="1"/>
        <v>#N/A</v>
      </c>
      <c r="O29" s="103"/>
      <c r="P29" s="2" t="e">
        <f t="shared" si="1"/>
        <v>#N/A</v>
      </c>
      <c r="Q29" s="103"/>
      <c r="R29" s="2" t="e">
        <f t="shared" si="1"/>
        <v>#N/A</v>
      </c>
      <c r="S29" s="103"/>
      <c r="T29" s="2" t="e">
        <f t="shared" si="1"/>
        <v>#N/A</v>
      </c>
      <c r="U29" s="103"/>
      <c r="V29" s="2" t="e">
        <f t="shared" si="1"/>
        <v>#N/A</v>
      </c>
      <c r="W29" s="98" t="str">
        <f t="shared" si="2"/>
        <v/>
      </c>
      <c r="X29" s="2" t="e">
        <f t="shared" si="1"/>
        <v>#N/A</v>
      </c>
      <c r="Y29" s="103"/>
      <c r="Z29" s="2" t="e">
        <f t="shared" si="1"/>
        <v>#N/A</v>
      </c>
      <c r="AA29" s="103"/>
      <c r="AB29" s="2" t="e">
        <f t="shared" si="1"/>
        <v>#N/A</v>
      </c>
      <c r="AC29" s="156"/>
      <c r="AD29" s="157"/>
      <c r="AE29" s="157"/>
      <c r="AF29" s="157"/>
      <c r="AG29" s="158"/>
    </row>
    <row r="30" spans="2:33" ht="20.25" customHeight="1" x14ac:dyDescent="0.45">
      <c r="B30" s="85" t="s">
        <v>144</v>
      </c>
      <c r="C30" s="98" t="str">
        <f t="shared" si="0"/>
        <v/>
      </c>
      <c r="D30" s="91" t="e">
        <f t="shared" si="1"/>
        <v>#N/A</v>
      </c>
      <c r="E30" s="100"/>
      <c r="F30" s="2" t="e">
        <f t="shared" si="1"/>
        <v>#N/A</v>
      </c>
      <c r="G30" s="103"/>
      <c r="H30" s="2" t="e">
        <f t="shared" si="1"/>
        <v>#N/A</v>
      </c>
      <c r="I30" s="103"/>
      <c r="J30" s="2" t="e">
        <f t="shared" si="1"/>
        <v>#N/A</v>
      </c>
      <c r="K30" s="103"/>
      <c r="L30" s="2" t="e">
        <f t="shared" si="1"/>
        <v>#N/A</v>
      </c>
      <c r="M30" s="103"/>
      <c r="N30" s="2" t="e">
        <f t="shared" si="1"/>
        <v>#N/A</v>
      </c>
      <c r="O30" s="103"/>
      <c r="P30" s="2" t="e">
        <f t="shared" si="1"/>
        <v>#N/A</v>
      </c>
      <c r="Q30" s="103"/>
      <c r="R30" s="2" t="e">
        <f t="shared" si="1"/>
        <v>#N/A</v>
      </c>
      <c r="S30" s="103"/>
      <c r="T30" s="2" t="e">
        <f t="shared" si="1"/>
        <v>#N/A</v>
      </c>
      <c r="U30" s="103"/>
      <c r="V30" s="2" t="e">
        <f t="shared" si="1"/>
        <v>#N/A</v>
      </c>
      <c r="W30" s="98" t="str">
        <f t="shared" si="2"/>
        <v/>
      </c>
      <c r="X30" s="2" t="e">
        <f t="shared" si="1"/>
        <v>#N/A</v>
      </c>
      <c r="Y30" s="103"/>
      <c r="Z30" s="2" t="e">
        <f t="shared" si="1"/>
        <v>#N/A</v>
      </c>
      <c r="AA30" s="103"/>
      <c r="AB30" s="2" t="e">
        <f t="shared" si="1"/>
        <v>#N/A</v>
      </c>
      <c r="AC30" s="156"/>
      <c r="AD30" s="157"/>
      <c r="AE30" s="157"/>
      <c r="AF30" s="157"/>
      <c r="AG30" s="158"/>
    </row>
    <row r="31" spans="2:33" ht="20.25" customHeight="1" thickBot="1" x14ac:dyDescent="0.5">
      <c r="B31" s="86" t="s">
        <v>145</v>
      </c>
      <c r="C31" s="98" t="str">
        <f t="shared" si="0"/>
        <v/>
      </c>
      <c r="D31" s="92" t="e">
        <f t="shared" si="1"/>
        <v>#N/A</v>
      </c>
      <c r="E31" s="101"/>
      <c r="F31" s="9" t="e">
        <f t="shared" si="1"/>
        <v>#N/A</v>
      </c>
      <c r="G31" s="104"/>
      <c r="H31" s="9" t="e">
        <f t="shared" si="1"/>
        <v>#N/A</v>
      </c>
      <c r="I31" s="104"/>
      <c r="J31" s="9" t="e">
        <f t="shared" si="1"/>
        <v>#N/A</v>
      </c>
      <c r="K31" s="104"/>
      <c r="L31" s="9" t="e">
        <f t="shared" si="1"/>
        <v>#N/A</v>
      </c>
      <c r="M31" s="104"/>
      <c r="N31" s="9" t="e">
        <f t="shared" si="1"/>
        <v>#N/A</v>
      </c>
      <c r="O31" s="104"/>
      <c r="P31" s="9" t="e">
        <f t="shared" si="1"/>
        <v>#N/A</v>
      </c>
      <c r="Q31" s="104"/>
      <c r="R31" s="9" t="e">
        <f t="shared" si="1"/>
        <v>#N/A</v>
      </c>
      <c r="S31" s="104"/>
      <c r="T31" s="9" t="e">
        <f t="shared" si="1"/>
        <v>#N/A</v>
      </c>
      <c r="U31" s="104"/>
      <c r="V31" s="9" t="e">
        <f t="shared" si="1"/>
        <v>#N/A</v>
      </c>
      <c r="W31" s="98" t="str">
        <f t="shared" si="2"/>
        <v/>
      </c>
      <c r="X31" s="9" t="e">
        <f t="shared" si="1"/>
        <v>#N/A</v>
      </c>
      <c r="Y31" s="104"/>
      <c r="Z31" s="9" t="e">
        <f t="shared" si="1"/>
        <v>#N/A</v>
      </c>
      <c r="AA31" s="104"/>
      <c r="AB31" s="9" t="e">
        <f t="shared" si="1"/>
        <v>#N/A</v>
      </c>
      <c r="AC31" s="159"/>
      <c r="AD31" s="160"/>
      <c r="AE31" s="160"/>
      <c r="AF31" s="160"/>
      <c r="AG31" s="161"/>
    </row>
    <row r="32" spans="2:33" ht="20.25" customHeight="1" thickTop="1" thickBot="1" x14ac:dyDescent="0.5">
      <c r="B32" s="87" t="s">
        <v>146</v>
      </c>
      <c r="C32" s="99" t="str">
        <f>IF(SUM(C20:C31)=0,"",SUM(C20:C31))</f>
        <v/>
      </c>
      <c r="D32" s="93" t="e">
        <f t="shared" si="1"/>
        <v>#N/A</v>
      </c>
      <c r="E32" s="102" t="str">
        <f>IF(SUM(E20:E31)=0,"",SUM(E20:E31))</f>
        <v/>
      </c>
      <c r="F32" s="88" t="e">
        <f t="shared" si="1"/>
        <v>#N/A</v>
      </c>
      <c r="G32" s="99" t="str">
        <f>IF(SUM(G20:G31)=0,"",SUM(G20:G31))</f>
        <v/>
      </c>
      <c r="H32" s="88" t="e">
        <f t="shared" si="1"/>
        <v>#N/A</v>
      </c>
      <c r="I32" s="99" t="str">
        <f>IF(SUM(I20:I31)=0,"",SUM(I20:I31))</f>
        <v/>
      </c>
      <c r="J32" s="88" t="e">
        <f t="shared" si="1"/>
        <v>#N/A</v>
      </c>
      <c r="K32" s="99" t="str">
        <f>IF(SUM(K20:K31)=0,"",SUM(K20:K31))</f>
        <v/>
      </c>
      <c r="L32" s="88" t="e">
        <f t="shared" si="1"/>
        <v>#N/A</v>
      </c>
      <c r="M32" s="99" t="str">
        <f>IF(SUM(M20:M31)=0,"",SUM(M20:M31))</f>
        <v/>
      </c>
      <c r="N32" s="88" t="e">
        <f t="shared" si="1"/>
        <v>#N/A</v>
      </c>
      <c r="O32" s="99" t="str">
        <f>IF(SUM(O20:O31)=0,"",SUM(O20:O31))</f>
        <v/>
      </c>
      <c r="P32" s="88" t="e">
        <f t="shared" si="1"/>
        <v>#N/A</v>
      </c>
      <c r="Q32" s="99" t="str">
        <f>IF(SUM(Q20:Q31)=0,"",SUM(Q20:Q31))</f>
        <v/>
      </c>
      <c r="R32" s="88" t="e">
        <f t="shared" si="1"/>
        <v>#N/A</v>
      </c>
      <c r="S32" s="99" t="str">
        <f>IF(SUM(S20:S31)=0,"",SUM(S20:S31))</f>
        <v/>
      </c>
      <c r="T32" s="88" t="e">
        <f t="shared" si="1"/>
        <v>#N/A</v>
      </c>
      <c r="U32" s="99" t="str">
        <f>IF(SUM(U20:U31)=0,"",SUM(U20:U31))</f>
        <v/>
      </c>
      <c r="V32" s="88" t="e">
        <f t="shared" si="1"/>
        <v>#N/A</v>
      </c>
      <c r="W32" s="99" t="str">
        <f>IF(SUM(W20:W31)=0,"",SUM(W20:W31))</f>
        <v/>
      </c>
      <c r="X32" s="88" t="e">
        <f t="shared" si="1"/>
        <v>#N/A</v>
      </c>
      <c r="Y32" s="99" t="str">
        <f>IF(SUM(Y20:Y31)=0,"",SUM(Y20:Y31))</f>
        <v/>
      </c>
      <c r="Z32" s="88" t="e">
        <f t="shared" si="1"/>
        <v>#N/A</v>
      </c>
      <c r="AA32" s="99" t="str">
        <f>IF(SUM(AA20:AA31)=0,"",SUM(AA20:AA31))</f>
        <v/>
      </c>
      <c r="AB32" s="88" t="e">
        <f t="shared" si="1"/>
        <v>#N/A</v>
      </c>
      <c r="AC32" s="162"/>
      <c r="AD32" s="163"/>
      <c r="AE32" s="163"/>
      <c r="AF32" s="163"/>
      <c r="AG32" s="164"/>
    </row>
    <row r="33" spans="2:9" x14ac:dyDescent="0.15">
      <c r="B33" s="16" t="s">
        <v>34</v>
      </c>
      <c r="C33" s="14" t="s">
        <v>147</v>
      </c>
      <c r="I33" s="18"/>
    </row>
    <row r="34" spans="2:9" x14ac:dyDescent="0.15">
      <c r="B34" s="17">
        <v>2</v>
      </c>
      <c r="C34" s="15" t="s">
        <v>148</v>
      </c>
    </row>
    <row r="35" spans="2:9" x14ac:dyDescent="0.15">
      <c r="B35" s="17">
        <v>3</v>
      </c>
      <c r="C35" s="15" t="s">
        <v>149</v>
      </c>
    </row>
    <row r="36" spans="2:9" x14ac:dyDescent="0.15">
      <c r="B36" s="17">
        <v>4</v>
      </c>
      <c r="C36" s="15" t="s">
        <v>150</v>
      </c>
    </row>
    <row r="37" spans="2:9" x14ac:dyDescent="0.15">
      <c r="B37" s="17">
        <v>5</v>
      </c>
      <c r="C37" s="14" t="s">
        <v>151</v>
      </c>
    </row>
    <row r="52" spans="3:4" x14ac:dyDescent="0.45">
      <c r="C52" s="1" t="s">
        <v>35</v>
      </c>
    </row>
    <row r="53" spans="3:4" x14ac:dyDescent="0.45">
      <c r="C53" s="1" t="s">
        <v>36</v>
      </c>
    </row>
    <row r="54" spans="3:4" x14ac:dyDescent="0.45">
      <c r="C54" s="1" t="s">
        <v>37</v>
      </c>
    </row>
    <row r="56" spans="3:4" x14ac:dyDescent="0.45">
      <c r="C56" s="20" t="s">
        <v>51</v>
      </c>
      <c r="D56" s="20" t="s">
        <v>38</v>
      </c>
    </row>
    <row r="57" spans="3:4" x14ac:dyDescent="0.45">
      <c r="C57" s="20" t="s">
        <v>39</v>
      </c>
      <c r="D57" s="20" t="s">
        <v>38</v>
      </c>
    </row>
    <row r="58" spans="3:4" x14ac:dyDescent="0.45">
      <c r="C58" s="20" t="s">
        <v>40</v>
      </c>
      <c r="D58" s="20" t="s">
        <v>38</v>
      </c>
    </row>
    <row r="59" spans="3:4" x14ac:dyDescent="0.45">
      <c r="C59" s="20" t="s">
        <v>41</v>
      </c>
      <c r="D59" s="20" t="s">
        <v>38</v>
      </c>
    </row>
    <row r="60" spans="3:4" x14ac:dyDescent="0.45">
      <c r="C60" s="20" t="s">
        <v>42</v>
      </c>
      <c r="D60" s="20" t="s">
        <v>43</v>
      </c>
    </row>
    <row r="61" spans="3:4" x14ac:dyDescent="0.45">
      <c r="C61" s="20" t="s">
        <v>44</v>
      </c>
      <c r="D61" s="20" t="s">
        <v>43</v>
      </c>
    </row>
    <row r="62" spans="3:4" x14ac:dyDescent="0.45">
      <c r="C62" s="20" t="s">
        <v>45</v>
      </c>
      <c r="D62" s="20" t="s">
        <v>43</v>
      </c>
    </row>
    <row r="63" spans="3:4" x14ac:dyDescent="0.45">
      <c r="C63" s="20" t="s">
        <v>46</v>
      </c>
      <c r="D63" s="20" t="s">
        <v>43</v>
      </c>
    </row>
    <row r="64" spans="3:4" x14ac:dyDescent="0.45">
      <c r="C64" s="20" t="s">
        <v>47</v>
      </c>
      <c r="D64" s="20" t="s">
        <v>43</v>
      </c>
    </row>
    <row r="65" spans="3:4" x14ac:dyDescent="0.45">
      <c r="C65" s="20" t="s">
        <v>50</v>
      </c>
      <c r="D65" s="20" t="s">
        <v>43</v>
      </c>
    </row>
    <row r="66" spans="3:4" x14ac:dyDescent="0.45">
      <c r="C66" s="20" t="s">
        <v>48</v>
      </c>
      <c r="D66" s="20" t="s">
        <v>38</v>
      </c>
    </row>
    <row r="67" spans="3:4" x14ac:dyDescent="0.45">
      <c r="C67" s="20" t="s">
        <v>49</v>
      </c>
      <c r="D67" s="20" t="s">
        <v>38</v>
      </c>
    </row>
    <row r="69" spans="3:4" x14ac:dyDescent="0.45">
      <c r="C69" s="69" t="s">
        <v>98</v>
      </c>
    </row>
  </sheetData>
  <sheetProtection sheet="1" selectLockedCells="1"/>
  <mergeCells count="61">
    <mergeCell ref="AA1:AB1"/>
    <mergeCell ref="Y3:AG3"/>
    <mergeCell ref="Y4:AG4"/>
    <mergeCell ref="C5:D6"/>
    <mergeCell ref="E5:E6"/>
    <mergeCell ref="F5:O6"/>
    <mergeCell ref="P5:P6"/>
    <mergeCell ref="Q5:Q6"/>
    <mergeCell ref="R5:S6"/>
    <mergeCell ref="T5:T6"/>
    <mergeCell ref="Y6:AG6"/>
    <mergeCell ref="W5:W6"/>
    <mergeCell ref="B12:D14"/>
    <mergeCell ref="E12:L14"/>
    <mergeCell ref="M12:O14"/>
    <mergeCell ref="P12:S14"/>
    <mergeCell ref="T12:W14"/>
    <mergeCell ref="B15:E16"/>
    <mergeCell ref="F15:L16"/>
    <mergeCell ref="M15:O16"/>
    <mergeCell ref="Q15:W15"/>
    <mergeCell ref="Y15:AG15"/>
    <mergeCell ref="Q16:W16"/>
    <mergeCell ref="Y16:AG16"/>
    <mergeCell ref="B17:B19"/>
    <mergeCell ref="C17:D19"/>
    <mergeCell ref="E17:V17"/>
    <mergeCell ref="W17:X19"/>
    <mergeCell ref="G19:H19"/>
    <mergeCell ref="I19:J19"/>
    <mergeCell ref="K19:L19"/>
    <mergeCell ref="M19:N19"/>
    <mergeCell ref="O19:P19"/>
    <mergeCell ref="E18:J18"/>
    <mergeCell ref="K18:P18"/>
    <mergeCell ref="Q18:V18"/>
    <mergeCell ref="E19:F19"/>
    <mergeCell ref="Q19:R19"/>
    <mergeCell ref="AC32:AG32"/>
    <mergeCell ref="AC27:AG27"/>
    <mergeCell ref="S19:T19"/>
    <mergeCell ref="U19:V19"/>
    <mergeCell ref="Y19:Z19"/>
    <mergeCell ref="AA19:AB19"/>
    <mergeCell ref="AC20:AG20"/>
    <mergeCell ref="AC21:AG21"/>
    <mergeCell ref="AC22:AG22"/>
    <mergeCell ref="AC23:AG23"/>
    <mergeCell ref="AC24:AG24"/>
    <mergeCell ref="AC25:AG25"/>
    <mergeCell ref="AC26:AG26"/>
    <mergeCell ref="AC17:AG19"/>
    <mergeCell ref="X7:AT7"/>
    <mergeCell ref="AC28:AG28"/>
    <mergeCell ref="AC29:AG29"/>
    <mergeCell ref="AC30:AG30"/>
    <mergeCell ref="AC31:AG31"/>
    <mergeCell ref="Y17:AB18"/>
    <mergeCell ref="Y9:AB9"/>
    <mergeCell ref="AE9:AG9"/>
    <mergeCell ref="Z10:AA10"/>
  </mergeCells>
  <phoneticPr fontId="1"/>
  <conditionalFormatting sqref="E12:L14">
    <cfRule type="containsBlanks" dxfId="167" priority="17">
      <formula>LEN(TRIM(E12))=0</formula>
    </cfRule>
  </conditionalFormatting>
  <conditionalFormatting sqref="F15:L16">
    <cfRule type="containsBlanks" dxfId="166" priority="19">
      <formula>LEN(TRIM(F15))=0</formula>
    </cfRule>
  </conditionalFormatting>
  <conditionalFormatting sqref="P12:S14">
    <cfRule type="containsBlanks" dxfId="165" priority="18">
      <formula>LEN(TRIM(P12))=0</formula>
    </cfRule>
  </conditionalFormatting>
  <conditionalFormatting sqref="Q5:Q6">
    <cfRule type="containsBlanks" dxfId="164" priority="1">
      <formula>LEN(TRIM(Q5))=0</formula>
    </cfRule>
  </conditionalFormatting>
  <conditionalFormatting sqref="Q15:Q16 Y15:Y16">
    <cfRule type="expression" dxfId="163" priority="2">
      <formula>($Q$15+$Q$16+$Y$15+$Y$16)&lt;&gt;""</formula>
    </cfRule>
  </conditionalFormatting>
  <conditionalFormatting sqref="Y3:Z3">
    <cfRule type="containsBlanks" dxfId="162" priority="15">
      <formula>LEN(TRIM(Y3))=0</formula>
    </cfRule>
  </conditionalFormatting>
  <conditionalFormatting sqref="Y6:Z6">
    <cfRule type="containsBlanks" dxfId="161" priority="14">
      <formula>LEN(TRIM(Y6))=0</formula>
    </cfRule>
  </conditionalFormatting>
  <conditionalFormatting sqref="Y9:Z9">
    <cfRule type="containsBlanks" dxfId="160" priority="13">
      <formula>LEN(TRIM(Y9))=0</formula>
    </cfRule>
  </conditionalFormatting>
  <conditionalFormatting sqref="Z10:AA10">
    <cfRule type="containsBlanks" dxfId="159" priority="11">
      <formula>LEN(TRIM(Z10))=0</formula>
    </cfRule>
  </conditionalFormatting>
  <conditionalFormatting sqref="AA1:AB1 AD1 AF1">
    <cfRule type="containsBlanks" dxfId="158" priority="16">
      <formula>LEN(TRIM(AA1))=0</formula>
    </cfRule>
  </conditionalFormatting>
  <conditionalFormatting sqref="AE9">
    <cfRule type="containsBlanks" dxfId="157" priority="12">
      <formula>LEN(TRIM(AE9))=0</formula>
    </cfRule>
  </conditionalFormatting>
  <conditionalFormatting sqref="AF12:AF13 AA12:AA14">
    <cfRule type="expression" dxfId="156" priority="3">
      <formula>OR($AA$13,$AA$14,$AF$12,$AF$13,$AA$12)&lt;&gt;0</formula>
    </cfRule>
  </conditionalFormatting>
  <dataValidations count="2">
    <dataValidation type="list" allowBlank="1" showInputMessage="1" showErrorMessage="1" sqref="E12:L14" xr:uid="{00000000-0002-0000-0A00-000000000000}">
      <formula1>$C$52:$C$54</formula1>
    </dataValidation>
    <dataValidation type="list" allowBlank="1" showInputMessage="1" showErrorMessage="1" sqref="AC20:AG20" xr:uid="{00000000-0002-0000-0A00-000001000000}">
      <formula1>$C$69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9" orientation="landscape" r:id="rId1"/>
  <ignoredErrors>
    <ignoredError sqref="W32:Z32 D32:V32 X20:Z20 X21:Z31" formula="1"/>
    <ignoredError sqref="P16:X16 P15 R15:X15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1:AT69"/>
  <sheetViews>
    <sheetView showGridLines="0" view="pageBreakPreview" zoomScale="85" zoomScaleNormal="100" zoomScaleSheetLayoutView="85" workbookViewId="0">
      <selection activeCell="E20" sqref="E20"/>
    </sheetView>
  </sheetViews>
  <sheetFormatPr defaultColWidth="9" defaultRowHeight="10.199999999999999" x14ac:dyDescent="0.45"/>
  <cols>
    <col min="1" max="1" width="3.69921875" style="1" customWidth="1"/>
    <col min="2" max="2" width="4.59765625" style="1" customWidth="1"/>
    <col min="3" max="3" width="9" style="1" customWidth="1"/>
    <col min="4" max="4" width="2" style="65" customWidth="1"/>
    <col min="5" max="5" width="7" style="1" customWidth="1"/>
    <col min="6" max="6" width="2" style="65" customWidth="1"/>
    <col min="7" max="7" width="7" style="1" customWidth="1"/>
    <col min="8" max="8" width="2" style="65" customWidth="1"/>
    <col min="9" max="9" width="7" style="1" customWidth="1"/>
    <col min="10" max="10" width="2" style="65" customWidth="1"/>
    <col min="11" max="11" width="7" style="1" customWidth="1"/>
    <col min="12" max="12" width="2" style="65" customWidth="1"/>
    <col min="13" max="13" width="7" style="1" customWidth="1"/>
    <col min="14" max="14" width="2" style="65" customWidth="1"/>
    <col min="15" max="15" width="7" style="1" customWidth="1"/>
    <col min="16" max="16" width="2" style="65" customWidth="1"/>
    <col min="17" max="17" width="7" style="1" customWidth="1"/>
    <col min="18" max="18" width="2" style="65" customWidth="1"/>
    <col min="19" max="19" width="7" style="1" customWidth="1"/>
    <col min="20" max="20" width="2" style="65" customWidth="1"/>
    <col min="21" max="21" width="7" style="1" customWidth="1"/>
    <col min="22" max="22" width="2" style="65" customWidth="1"/>
    <col min="23" max="23" width="7" style="1" customWidth="1"/>
    <col min="24" max="24" width="2" style="65" customWidth="1"/>
    <col min="25" max="25" width="7" style="1" customWidth="1"/>
    <col min="26" max="26" width="2" style="65" customWidth="1"/>
    <col min="27" max="27" width="7" style="1" customWidth="1"/>
    <col min="28" max="29" width="2" style="65" customWidth="1"/>
    <col min="30" max="30" width="7" style="1" customWidth="1"/>
    <col min="31" max="31" width="2" style="65" customWidth="1"/>
    <col min="32" max="32" width="7" style="1" customWidth="1"/>
    <col min="33" max="33" width="2" style="65" customWidth="1"/>
    <col min="34" max="16384" width="9" style="1"/>
  </cols>
  <sheetData>
    <row r="1" spans="2:46" ht="12" customHeight="1" x14ac:dyDescent="0.45">
      <c r="B1" s="70"/>
      <c r="AA1" s="144"/>
      <c r="AB1" s="145"/>
      <c r="AC1" s="65" t="s">
        <v>26</v>
      </c>
      <c r="AD1" s="62"/>
      <c r="AE1" s="65" t="s">
        <v>27</v>
      </c>
      <c r="AF1" s="62"/>
      <c r="AG1" s="65" t="s">
        <v>28</v>
      </c>
    </row>
    <row r="3" spans="2:46" ht="15" customHeight="1" x14ac:dyDescent="0.45">
      <c r="V3" s="66"/>
      <c r="W3" s="73" t="s">
        <v>105</v>
      </c>
      <c r="X3" s="64"/>
      <c r="Y3" s="150" t="str">
        <f>IF('実績調査票（様式No.11）'!W2&gt;"",'実績調査票（様式No.11）'!W2,"")</f>
        <v/>
      </c>
      <c r="Z3" s="151"/>
      <c r="AA3" s="151"/>
      <c r="AB3" s="151"/>
      <c r="AC3" s="151"/>
      <c r="AD3" s="151"/>
      <c r="AE3" s="151"/>
      <c r="AF3" s="151"/>
      <c r="AG3" s="151"/>
    </row>
    <row r="4" spans="2:46" ht="15" customHeight="1" x14ac:dyDescent="0.45">
      <c r="V4" s="66"/>
      <c r="W4" s="71"/>
      <c r="X4" s="64"/>
      <c r="Y4" s="152"/>
      <c r="Z4" s="152"/>
      <c r="AA4" s="152"/>
      <c r="AB4" s="152"/>
      <c r="AC4" s="152"/>
      <c r="AD4" s="152"/>
      <c r="AE4" s="152"/>
      <c r="AF4" s="152"/>
      <c r="AG4" s="152"/>
    </row>
    <row r="5" spans="2:46" ht="10.5" customHeight="1" x14ac:dyDescent="0.45">
      <c r="C5" s="222" t="str">
        <f ca="1">RIGHT(CELL("filename",B1),LEN(CELL("filename",B1))-FIND("]",CELL("filename",B1)))</f>
        <v>大田</v>
      </c>
      <c r="D5" s="222"/>
      <c r="E5" s="225" t="s">
        <v>29</v>
      </c>
      <c r="F5" s="226" t="s">
        <v>30</v>
      </c>
      <c r="G5" s="226"/>
      <c r="H5" s="226"/>
      <c r="I5" s="226"/>
      <c r="J5" s="226"/>
      <c r="K5" s="226"/>
      <c r="L5" s="226"/>
      <c r="M5" s="226"/>
      <c r="N5" s="226"/>
      <c r="O5" s="226"/>
      <c r="P5" s="222" t="s">
        <v>31</v>
      </c>
      <c r="Q5" s="225" t="str">
        <f>'実績調査票（様式No.11）'!H2</f>
        <v>令和7</v>
      </c>
      <c r="R5" s="224" t="s">
        <v>32</v>
      </c>
      <c r="S5" s="225"/>
      <c r="T5" s="228"/>
      <c r="W5" s="228" t="s">
        <v>106</v>
      </c>
      <c r="Y5" s="1" t="str">
        <f>IF('実績調査票（様式No.11）'!W3&gt;"",'実績調査票（様式No.11）'!W3&amp;"　",'実績調査票（様式No.11）'!W3&amp;"　")</f>
        <v>　</v>
      </c>
    </row>
    <row r="6" spans="2:46" ht="15" customHeight="1" x14ac:dyDescent="0.45">
      <c r="C6" s="223"/>
      <c r="D6" s="223"/>
      <c r="E6" s="225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7"/>
      <c r="Q6" s="227"/>
      <c r="R6" s="225"/>
      <c r="S6" s="225"/>
      <c r="T6" s="229"/>
      <c r="V6" s="66"/>
      <c r="W6" s="228"/>
      <c r="X6" s="64"/>
      <c r="Y6" s="148" t="str">
        <f>IF('実績調査票（様式No.11）'!W4&gt;"",'実績調査票（様式No.11）'!W4&amp;"　",'実績調査票（様式No.11）'!W4&amp;"　")</f>
        <v>　</v>
      </c>
      <c r="Z6" s="149"/>
      <c r="AA6" s="149"/>
      <c r="AB6" s="149"/>
      <c r="AC6" s="149"/>
      <c r="AD6" s="149"/>
      <c r="AE6" s="149"/>
      <c r="AF6" s="149"/>
      <c r="AG6" s="149"/>
    </row>
    <row r="7" spans="2:46" ht="10.5" customHeight="1" x14ac:dyDescent="0.45">
      <c r="V7" s="66"/>
      <c r="W7" s="66"/>
      <c r="X7" s="155" t="s">
        <v>104</v>
      </c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</row>
    <row r="9" spans="2:46" ht="18" customHeight="1" x14ac:dyDescent="0.45">
      <c r="V9" s="66"/>
      <c r="W9" s="73" t="s">
        <v>107</v>
      </c>
      <c r="X9" s="64"/>
      <c r="Y9" s="146"/>
      <c r="Z9" s="147"/>
      <c r="AA9" s="147"/>
      <c r="AB9" s="147"/>
      <c r="AD9" s="63" t="s">
        <v>25</v>
      </c>
      <c r="AE9" s="146"/>
      <c r="AF9" s="147"/>
      <c r="AG9" s="147"/>
    </row>
    <row r="10" spans="2:46" ht="18" customHeight="1" x14ac:dyDescent="0.45">
      <c r="V10" s="66"/>
      <c r="W10" s="73" t="s">
        <v>108</v>
      </c>
      <c r="X10" s="64"/>
      <c r="Y10" s="72" t="s">
        <v>109</v>
      </c>
      <c r="Z10" s="165" t="str">
        <f>'実績調査票（様式No.11）'!M1</f>
        <v/>
      </c>
      <c r="AA10" s="166"/>
      <c r="AB10" s="65" t="s">
        <v>24</v>
      </c>
    </row>
    <row r="11" spans="2:46" ht="10.8" thickBot="1" x14ac:dyDescent="0.5">
      <c r="C11" s="63" t="str">
        <f>IF(Q5="","",Q5)</f>
        <v>令和7</v>
      </c>
      <c r="D11" s="66" t="s">
        <v>23</v>
      </c>
    </row>
    <row r="12" spans="2:46" ht="12.75" customHeight="1" x14ac:dyDescent="0.45">
      <c r="B12" s="178" t="s">
        <v>111</v>
      </c>
      <c r="C12" s="179"/>
      <c r="D12" s="179"/>
      <c r="E12" s="182"/>
      <c r="F12" s="183"/>
      <c r="G12" s="183"/>
      <c r="H12" s="183"/>
      <c r="I12" s="183"/>
      <c r="J12" s="183"/>
      <c r="K12" s="183"/>
      <c r="L12" s="183"/>
      <c r="M12" s="185" t="s">
        <v>112</v>
      </c>
      <c r="N12" s="179"/>
      <c r="O12" s="179"/>
      <c r="P12" s="186"/>
      <c r="Q12" s="187"/>
      <c r="R12" s="187"/>
      <c r="S12" s="187"/>
      <c r="T12" s="185" t="s">
        <v>113</v>
      </c>
      <c r="U12" s="210"/>
      <c r="V12" s="210"/>
      <c r="W12" s="210"/>
      <c r="X12" s="78" t="s">
        <v>15</v>
      </c>
      <c r="Y12" s="79" t="s">
        <v>17</v>
      </c>
      <c r="Z12" s="80"/>
      <c r="AA12" s="81"/>
      <c r="AB12" s="80" t="s">
        <v>20</v>
      </c>
      <c r="AC12" s="80" t="s">
        <v>15</v>
      </c>
      <c r="AD12" s="79" t="s">
        <v>21</v>
      </c>
      <c r="AE12" s="80"/>
      <c r="AF12" s="81"/>
      <c r="AG12" s="82" t="s">
        <v>20</v>
      </c>
    </row>
    <row r="13" spans="2:46" ht="12.75" customHeight="1" x14ac:dyDescent="0.45">
      <c r="B13" s="180"/>
      <c r="C13" s="181"/>
      <c r="D13" s="181"/>
      <c r="E13" s="184"/>
      <c r="F13" s="184"/>
      <c r="G13" s="184"/>
      <c r="H13" s="184"/>
      <c r="I13" s="184"/>
      <c r="J13" s="184"/>
      <c r="K13" s="184"/>
      <c r="L13" s="184"/>
      <c r="M13" s="181"/>
      <c r="N13" s="181"/>
      <c r="O13" s="181"/>
      <c r="P13" s="188"/>
      <c r="Q13" s="188"/>
      <c r="R13" s="188"/>
      <c r="S13" s="188"/>
      <c r="T13" s="211"/>
      <c r="U13" s="211"/>
      <c r="V13" s="211"/>
      <c r="W13" s="211"/>
      <c r="X13" s="76" t="s">
        <v>16</v>
      </c>
      <c r="Y13" s="5" t="s">
        <v>18</v>
      </c>
      <c r="Z13" s="6"/>
      <c r="AA13" s="67"/>
      <c r="AB13" s="6" t="s">
        <v>20</v>
      </c>
      <c r="AC13" s="6" t="s">
        <v>16</v>
      </c>
      <c r="AD13" s="5" t="s">
        <v>4</v>
      </c>
      <c r="AE13" s="6"/>
      <c r="AF13" s="67"/>
      <c r="AG13" s="83" t="s">
        <v>20</v>
      </c>
    </row>
    <row r="14" spans="2:46" ht="12.75" customHeight="1" x14ac:dyDescent="0.45">
      <c r="B14" s="180"/>
      <c r="C14" s="181"/>
      <c r="D14" s="181"/>
      <c r="E14" s="184"/>
      <c r="F14" s="184"/>
      <c r="G14" s="184"/>
      <c r="H14" s="184"/>
      <c r="I14" s="184"/>
      <c r="J14" s="184"/>
      <c r="K14" s="184"/>
      <c r="L14" s="184"/>
      <c r="M14" s="181"/>
      <c r="N14" s="181"/>
      <c r="O14" s="181"/>
      <c r="P14" s="188"/>
      <c r="Q14" s="188"/>
      <c r="R14" s="188"/>
      <c r="S14" s="188"/>
      <c r="T14" s="211"/>
      <c r="U14" s="211"/>
      <c r="V14" s="211"/>
      <c r="W14" s="211"/>
      <c r="X14" s="77" t="s">
        <v>16</v>
      </c>
      <c r="Y14" s="10" t="s">
        <v>19</v>
      </c>
      <c r="Z14" s="4"/>
      <c r="AA14" s="68"/>
      <c r="AB14" s="4" t="s">
        <v>20</v>
      </c>
      <c r="AC14" s="74"/>
      <c r="AD14" s="60"/>
      <c r="AE14" s="4"/>
      <c r="AF14" s="60"/>
      <c r="AG14" s="84" t="s">
        <v>20</v>
      </c>
    </row>
    <row r="15" spans="2:46" ht="15" customHeight="1" x14ac:dyDescent="0.45">
      <c r="B15" s="193" t="s">
        <v>119</v>
      </c>
      <c r="C15" s="194"/>
      <c r="D15" s="194"/>
      <c r="E15" s="195"/>
      <c r="F15" s="199" t="str">
        <f>IF('実績調査票（様式No.11）'!E4&gt;"",'実績調査票（様式No.11）'!E4,"")</f>
        <v/>
      </c>
      <c r="G15" s="200"/>
      <c r="H15" s="200"/>
      <c r="I15" s="200"/>
      <c r="J15" s="200"/>
      <c r="K15" s="200"/>
      <c r="L15" s="201"/>
      <c r="M15" s="205" t="s">
        <v>120</v>
      </c>
      <c r="N15" s="194"/>
      <c r="O15" s="195"/>
      <c r="P15" s="7" t="s">
        <v>11</v>
      </c>
      <c r="Q15" s="218"/>
      <c r="R15" s="219"/>
      <c r="S15" s="219"/>
      <c r="T15" s="219"/>
      <c r="U15" s="219"/>
      <c r="V15" s="219"/>
      <c r="W15" s="219"/>
      <c r="X15" s="8" t="s">
        <v>13</v>
      </c>
      <c r="Y15" s="218"/>
      <c r="Z15" s="219"/>
      <c r="AA15" s="219"/>
      <c r="AB15" s="219"/>
      <c r="AC15" s="219"/>
      <c r="AD15" s="219"/>
      <c r="AE15" s="219"/>
      <c r="AF15" s="219"/>
      <c r="AG15" s="220"/>
    </row>
    <row r="16" spans="2:46" ht="15" customHeight="1" thickBot="1" x14ac:dyDescent="0.5">
      <c r="B16" s="196"/>
      <c r="C16" s="197"/>
      <c r="D16" s="197"/>
      <c r="E16" s="198"/>
      <c r="F16" s="202"/>
      <c r="G16" s="203"/>
      <c r="H16" s="203"/>
      <c r="I16" s="203"/>
      <c r="J16" s="203"/>
      <c r="K16" s="203"/>
      <c r="L16" s="204"/>
      <c r="M16" s="206"/>
      <c r="N16" s="197"/>
      <c r="O16" s="198"/>
      <c r="P16" s="89" t="s">
        <v>12</v>
      </c>
      <c r="Q16" s="208"/>
      <c r="R16" s="209"/>
      <c r="S16" s="209"/>
      <c r="T16" s="209"/>
      <c r="U16" s="209"/>
      <c r="V16" s="209"/>
      <c r="W16" s="209"/>
      <c r="X16" s="90" t="s">
        <v>14</v>
      </c>
      <c r="Y16" s="208"/>
      <c r="Z16" s="209"/>
      <c r="AA16" s="209"/>
      <c r="AB16" s="209"/>
      <c r="AC16" s="209"/>
      <c r="AD16" s="209"/>
      <c r="AE16" s="209"/>
      <c r="AF16" s="209"/>
      <c r="AG16" s="221"/>
    </row>
    <row r="17" spans="2:33" ht="18.75" customHeight="1" x14ac:dyDescent="0.45">
      <c r="B17" s="212" t="s">
        <v>0</v>
      </c>
      <c r="C17" s="171" t="s">
        <v>1</v>
      </c>
      <c r="D17" s="189"/>
      <c r="E17" s="231" t="s">
        <v>7</v>
      </c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32"/>
      <c r="U17" s="232"/>
      <c r="V17" s="232"/>
      <c r="W17" s="214" t="s">
        <v>8</v>
      </c>
      <c r="X17" s="215"/>
      <c r="Y17" s="214" t="s">
        <v>8</v>
      </c>
      <c r="Z17" s="215"/>
      <c r="AA17" s="215"/>
      <c r="AB17" s="215"/>
      <c r="AC17" s="171" t="s">
        <v>22</v>
      </c>
      <c r="AD17" s="172"/>
      <c r="AE17" s="172"/>
      <c r="AF17" s="172"/>
      <c r="AG17" s="173"/>
    </row>
    <row r="18" spans="2:33" ht="18.75" customHeight="1" x14ac:dyDescent="0.45">
      <c r="B18" s="213"/>
      <c r="C18" s="190"/>
      <c r="D18" s="189"/>
      <c r="E18" s="230" t="s">
        <v>5</v>
      </c>
      <c r="F18" s="217"/>
      <c r="G18" s="217"/>
      <c r="H18" s="217"/>
      <c r="I18" s="217"/>
      <c r="J18" s="217"/>
      <c r="K18" s="216" t="s">
        <v>6</v>
      </c>
      <c r="L18" s="217"/>
      <c r="M18" s="217"/>
      <c r="N18" s="217"/>
      <c r="O18" s="217"/>
      <c r="P18" s="217"/>
      <c r="Q18" s="216" t="s">
        <v>97</v>
      </c>
      <c r="R18" s="217"/>
      <c r="S18" s="217"/>
      <c r="T18" s="217"/>
      <c r="U18" s="217"/>
      <c r="V18" s="217"/>
      <c r="W18" s="181"/>
      <c r="X18" s="181"/>
      <c r="Y18" s="181"/>
      <c r="Z18" s="181"/>
      <c r="AA18" s="181"/>
      <c r="AB18" s="181"/>
      <c r="AC18" s="174"/>
      <c r="AD18" s="172"/>
      <c r="AE18" s="172"/>
      <c r="AF18" s="172"/>
      <c r="AG18" s="173"/>
    </row>
    <row r="19" spans="2:33" ht="18.75" customHeight="1" x14ac:dyDescent="0.45">
      <c r="B19" s="213"/>
      <c r="C19" s="191"/>
      <c r="D19" s="192"/>
      <c r="E19" s="230" t="s">
        <v>2</v>
      </c>
      <c r="F19" s="217"/>
      <c r="G19" s="216" t="s">
        <v>3</v>
      </c>
      <c r="H19" s="217"/>
      <c r="I19" s="216" t="s">
        <v>4</v>
      </c>
      <c r="J19" s="217"/>
      <c r="K19" s="216" t="s">
        <v>2</v>
      </c>
      <c r="L19" s="217"/>
      <c r="M19" s="216" t="s">
        <v>3</v>
      </c>
      <c r="N19" s="217"/>
      <c r="O19" s="216" t="s">
        <v>4</v>
      </c>
      <c r="P19" s="217"/>
      <c r="Q19" s="216" t="s">
        <v>2</v>
      </c>
      <c r="R19" s="217"/>
      <c r="S19" s="216" t="s">
        <v>3</v>
      </c>
      <c r="T19" s="217"/>
      <c r="U19" s="216" t="s">
        <v>4</v>
      </c>
      <c r="V19" s="217"/>
      <c r="W19" s="181"/>
      <c r="X19" s="181"/>
      <c r="Y19" s="170" t="s">
        <v>9</v>
      </c>
      <c r="Z19" s="170"/>
      <c r="AA19" s="170" t="s">
        <v>10</v>
      </c>
      <c r="AB19" s="170"/>
      <c r="AC19" s="175"/>
      <c r="AD19" s="176"/>
      <c r="AE19" s="176"/>
      <c r="AF19" s="176"/>
      <c r="AG19" s="177"/>
    </row>
    <row r="20" spans="2:33" ht="20.25" customHeight="1" x14ac:dyDescent="0.45">
      <c r="B20" s="85" t="s">
        <v>134</v>
      </c>
      <c r="C20" s="98" t="str">
        <f>IF(SUM(E20,G20,I20,K20,M20,O20,Q20,S20,U20)=0,"",SUM(E20,G20,I20,K20,M20,O20,Q20,S20,U20))</f>
        <v/>
      </c>
      <c r="D20" s="91" t="e">
        <f>VLOOKUP($F$15,$C$56:$D$67,2,FALSE)</f>
        <v>#N/A</v>
      </c>
      <c r="E20" s="100"/>
      <c r="F20" s="2" t="e">
        <f>VLOOKUP($F$15,$C$56:$D$67,2,FALSE)</f>
        <v>#N/A</v>
      </c>
      <c r="G20" s="103"/>
      <c r="H20" s="2" t="e">
        <f>VLOOKUP($F$15,$C$56:$D$67,2,FALSE)</f>
        <v>#N/A</v>
      </c>
      <c r="I20" s="103"/>
      <c r="J20" s="2" t="e">
        <f>VLOOKUP($F$15,$C$56:$D$67,2,FALSE)</f>
        <v>#N/A</v>
      </c>
      <c r="K20" s="103"/>
      <c r="L20" s="2" t="e">
        <f>VLOOKUP($F$15,$C$56:$D$67,2,FALSE)</f>
        <v>#N/A</v>
      </c>
      <c r="M20" s="103"/>
      <c r="N20" s="2" t="e">
        <f>VLOOKUP($F$15,$C$56:$D$67,2,FALSE)</f>
        <v>#N/A</v>
      </c>
      <c r="O20" s="103"/>
      <c r="P20" s="2" t="e">
        <f>VLOOKUP($F$15,$C$56:$D$67,2,FALSE)</f>
        <v>#N/A</v>
      </c>
      <c r="Q20" s="103"/>
      <c r="R20" s="2" t="e">
        <f>VLOOKUP($F$15,$C$56:$D$67,2,FALSE)</f>
        <v>#N/A</v>
      </c>
      <c r="S20" s="103"/>
      <c r="T20" s="2" t="e">
        <f>VLOOKUP($F$15,$C$56:$D$67,2,FALSE)</f>
        <v>#N/A</v>
      </c>
      <c r="U20" s="103"/>
      <c r="V20" s="2" t="e">
        <f>VLOOKUP($F$15,$C$56:$D$67,2,FALSE)</f>
        <v>#N/A</v>
      </c>
      <c r="W20" s="98" t="str">
        <f>IF(SUM(Y20,AA20)=0,"",SUM(Y20,AA20))</f>
        <v/>
      </c>
      <c r="X20" s="2" t="e">
        <f>VLOOKUP($F$15,$C$56:$D$67,2,FALSE)</f>
        <v>#N/A</v>
      </c>
      <c r="Y20" s="103"/>
      <c r="Z20" s="2" t="e">
        <f>VLOOKUP($F$15,$C$56:$D$67,2,FALSE)</f>
        <v>#N/A</v>
      </c>
      <c r="AA20" s="103"/>
      <c r="AB20" s="2" t="e">
        <f>VLOOKUP($F$15,$C$56:$D$67,2,FALSE)</f>
        <v>#N/A</v>
      </c>
      <c r="AC20" s="167"/>
      <c r="AD20" s="168"/>
      <c r="AE20" s="168"/>
      <c r="AF20" s="168"/>
      <c r="AG20" s="169"/>
    </row>
    <row r="21" spans="2:33" ht="20.25" customHeight="1" x14ac:dyDescent="0.45">
      <c r="B21" s="85" t="s">
        <v>135</v>
      </c>
      <c r="C21" s="98" t="str">
        <f t="shared" ref="C21:C31" si="0">IF(SUM(E21,G21,I21,K21,M21,O21,Q21,S21,U21)=0,"",SUM(E21,G21,I21,K21,M21,O21,Q21,S21,U21))</f>
        <v/>
      </c>
      <c r="D21" s="91" t="e">
        <f t="shared" ref="D21:AB32" si="1">VLOOKUP($F$15,$C$56:$D$67,2,FALSE)</f>
        <v>#N/A</v>
      </c>
      <c r="E21" s="100"/>
      <c r="F21" s="2" t="e">
        <f t="shared" si="1"/>
        <v>#N/A</v>
      </c>
      <c r="G21" s="103"/>
      <c r="H21" s="2" t="e">
        <f t="shared" si="1"/>
        <v>#N/A</v>
      </c>
      <c r="I21" s="103"/>
      <c r="J21" s="2" t="e">
        <f t="shared" si="1"/>
        <v>#N/A</v>
      </c>
      <c r="K21" s="103"/>
      <c r="L21" s="2" t="e">
        <f t="shared" si="1"/>
        <v>#N/A</v>
      </c>
      <c r="M21" s="103"/>
      <c r="N21" s="2" t="e">
        <f t="shared" si="1"/>
        <v>#N/A</v>
      </c>
      <c r="O21" s="103"/>
      <c r="P21" s="2" t="e">
        <f t="shared" si="1"/>
        <v>#N/A</v>
      </c>
      <c r="Q21" s="103"/>
      <c r="R21" s="2" t="e">
        <f t="shared" si="1"/>
        <v>#N/A</v>
      </c>
      <c r="S21" s="103"/>
      <c r="T21" s="2" t="e">
        <f t="shared" si="1"/>
        <v>#N/A</v>
      </c>
      <c r="U21" s="103"/>
      <c r="V21" s="2" t="e">
        <f t="shared" si="1"/>
        <v>#N/A</v>
      </c>
      <c r="W21" s="98" t="str">
        <f t="shared" ref="W21:W31" si="2">IF(SUM(Y21,AA21)=0,"",SUM(Y21,AA21))</f>
        <v/>
      </c>
      <c r="X21" s="2" t="e">
        <f t="shared" si="1"/>
        <v>#N/A</v>
      </c>
      <c r="Y21" s="103"/>
      <c r="Z21" s="2" t="e">
        <f t="shared" si="1"/>
        <v>#N/A</v>
      </c>
      <c r="AA21" s="103"/>
      <c r="AB21" s="2" t="e">
        <f t="shared" si="1"/>
        <v>#N/A</v>
      </c>
      <c r="AC21" s="156"/>
      <c r="AD21" s="157"/>
      <c r="AE21" s="157"/>
      <c r="AF21" s="157"/>
      <c r="AG21" s="158"/>
    </row>
    <row r="22" spans="2:33" ht="20.25" customHeight="1" x14ac:dyDescent="0.45">
      <c r="B22" s="85" t="s">
        <v>136</v>
      </c>
      <c r="C22" s="98" t="str">
        <f t="shared" si="0"/>
        <v/>
      </c>
      <c r="D22" s="91" t="e">
        <f t="shared" si="1"/>
        <v>#N/A</v>
      </c>
      <c r="E22" s="100"/>
      <c r="F22" s="2" t="e">
        <f t="shared" si="1"/>
        <v>#N/A</v>
      </c>
      <c r="G22" s="103"/>
      <c r="H22" s="2" t="e">
        <f t="shared" si="1"/>
        <v>#N/A</v>
      </c>
      <c r="I22" s="103"/>
      <c r="J22" s="2" t="e">
        <f t="shared" si="1"/>
        <v>#N/A</v>
      </c>
      <c r="K22" s="103"/>
      <c r="L22" s="2" t="e">
        <f t="shared" si="1"/>
        <v>#N/A</v>
      </c>
      <c r="M22" s="103"/>
      <c r="N22" s="2" t="e">
        <f t="shared" si="1"/>
        <v>#N/A</v>
      </c>
      <c r="O22" s="103"/>
      <c r="P22" s="2" t="e">
        <f t="shared" si="1"/>
        <v>#N/A</v>
      </c>
      <c r="Q22" s="103"/>
      <c r="R22" s="2" t="e">
        <f t="shared" si="1"/>
        <v>#N/A</v>
      </c>
      <c r="S22" s="103"/>
      <c r="T22" s="2" t="e">
        <f t="shared" si="1"/>
        <v>#N/A</v>
      </c>
      <c r="U22" s="103"/>
      <c r="V22" s="2" t="e">
        <f t="shared" si="1"/>
        <v>#N/A</v>
      </c>
      <c r="W22" s="98" t="str">
        <f t="shared" si="2"/>
        <v/>
      </c>
      <c r="X22" s="2" t="e">
        <f t="shared" si="1"/>
        <v>#N/A</v>
      </c>
      <c r="Y22" s="103"/>
      <c r="Z22" s="2" t="e">
        <f t="shared" si="1"/>
        <v>#N/A</v>
      </c>
      <c r="AA22" s="103"/>
      <c r="AB22" s="2" t="e">
        <f t="shared" si="1"/>
        <v>#N/A</v>
      </c>
      <c r="AC22" s="156"/>
      <c r="AD22" s="157"/>
      <c r="AE22" s="157"/>
      <c r="AF22" s="157"/>
      <c r="AG22" s="158"/>
    </row>
    <row r="23" spans="2:33" ht="20.25" customHeight="1" x14ac:dyDescent="0.45">
      <c r="B23" s="85" t="s">
        <v>137</v>
      </c>
      <c r="C23" s="98" t="str">
        <f t="shared" si="0"/>
        <v/>
      </c>
      <c r="D23" s="91" t="e">
        <f t="shared" si="1"/>
        <v>#N/A</v>
      </c>
      <c r="E23" s="100"/>
      <c r="F23" s="2" t="e">
        <f t="shared" si="1"/>
        <v>#N/A</v>
      </c>
      <c r="G23" s="103"/>
      <c r="H23" s="2" t="e">
        <f t="shared" si="1"/>
        <v>#N/A</v>
      </c>
      <c r="I23" s="103"/>
      <c r="J23" s="2" t="e">
        <f t="shared" si="1"/>
        <v>#N/A</v>
      </c>
      <c r="K23" s="103"/>
      <c r="L23" s="2" t="e">
        <f t="shared" si="1"/>
        <v>#N/A</v>
      </c>
      <c r="M23" s="103"/>
      <c r="N23" s="2" t="e">
        <f t="shared" si="1"/>
        <v>#N/A</v>
      </c>
      <c r="O23" s="103"/>
      <c r="P23" s="2" t="e">
        <f t="shared" si="1"/>
        <v>#N/A</v>
      </c>
      <c r="Q23" s="103"/>
      <c r="R23" s="2" t="e">
        <f t="shared" si="1"/>
        <v>#N/A</v>
      </c>
      <c r="S23" s="103"/>
      <c r="T23" s="2" t="e">
        <f t="shared" si="1"/>
        <v>#N/A</v>
      </c>
      <c r="U23" s="103"/>
      <c r="V23" s="2" t="e">
        <f t="shared" si="1"/>
        <v>#N/A</v>
      </c>
      <c r="W23" s="98" t="str">
        <f t="shared" si="2"/>
        <v/>
      </c>
      <c r="X23" s="2" t="e">
        <f t="shared" si="1"/>
        <v>#N/A</v>
      </c>
      <c r="Y23" s="103"/>
      <c r="Z23" s="2" t="e">
        <f t="shared" si="1"/>
        <v>#N/A</v>
      </c>
      <c r="AA23" s="103"/>
      <c r="AB23" s="2" t="e">
        <f t="shared" si="1"/>
        <v>#N/A</v>
      </c>
      <c r="AC23" s="156"/>
      <c r="AD23" s="157"/>
      <c r="AE23" s="157"/>
      <c r="AF23" s="157"/>
      <c r="AG23" s="158"/>
    </row>
    <row r="24" spans="2:33" ht="20.25" customHeight="1" x14ac:dyDescent="0.45">
      <c r="B24" s="85" t="s">
        <v>138</v>
      </c>
      <c r="C24" s="98" t="str">
        <f t="shared" si="0"/>
        <v/>
      </c>
      <c r="D24" s="91" t="e">
        <f t="shared" si="1"/>
        <v>#N/A</v>
      </c>
      <c r="E24" s="100"/>
      <c r="F24" s="2" t="e">
        <f t="shared" si="1"/>
        <v>#N/A</v>
      </c>
      <c r="G24" s="103"/>
      <c r="H24" s="2" t="e">
        <f t="shared" si="1"/>
        <v>#N/A</v>
      </c>
      <c r="I24" s="103"/>
      <c r="J24" s="2" t="e">
        <f t="shared" si="1"/>
        <v>#N/A</v>
      </c>
      <c r="K24" s="103"/>
      <c r="L24" s="2" t="e">
        <f t="shared" si="1"/>
        <v>#N/A</v>
      </c>
      <c r="M24" s="103"/>
      <c r="N24" s="2" t="e">
        <f t="shared" si="1"/>
        <v>#N/A</v>
      </c>
      <c r="O24" s="103"/>
      <c r="P24" s="2" t="e">
        <f t="shared" si="1"/>
        <v>#N/A</v>
      </c>
      <c r="Q24" s="103"/>
      <c r="R24" s="2" t="e">
        <f t="shared" si="1"/>
        <v>#N/A</v>
      </c>
      <c r="S24" s="103"/>
      <c r="T24" s="2" t="e">
        <f t="shared" si="1"/>
        <v>#N/A</v>
      </c>
      <c r="U24" s="103"/>
      <c r="V24" s="2" t="e">
        <f t="shared" si="1"/>
        <v>#N/A</v>
      </c>
      <c r="W24" s="98" t="str">
        <f t="shared" si="2"/>
        <v/>
      </c>
      <c r="X24" s="2" t="e">
        <f t="shared" si="1"/>
        <v>#N/A</v>
      </c>
      <c r="Y24" s="103"/>
      <c r="Z24" s="2" t="e">
        <f t="shared" si="1"/>
        <v>#N/A</v>
      </c>
      <c r="AA24" s="103"/>
      <c r="AB24" s="2" t="e">
        <f t="shared" si="1"/>
        <v>#N/A</v>
      </c>
      <c r="AC24" s="156"/>
      <c r="AD24" s="157"/>
      <c r="AE24" s="157"/>
      <c r="AF24" s="157"/>
      <c r="AG24" s="158"/>
    </row>
    <row r="25" spans="2:33" ht="20.25" customHeight="1" x14ac:dyDescent="0.45">
      <c r="B25" s="85" t="s">
        <v>139</v>
      </c>
      <c r="C25" s="98" t="str">
        <f t="shared" si="0"/>
        <v/>
      </c>
      <c r="D25" s="91" t="e">
        <f t="shared" si="1"/>
        <v>#N/A</v>
      </c>
      <c r="E25" s="100"/>
      <c r="F25" s="2" t="e">
        <f t="shared" si="1"/>
        <v>#N/A</v>
      </c>
      <c r="G25" s="103"/>
      <c r="H25" s="2" t="e">
        <f t="shared" si="1"/>
        <v>#N/A</v>
      </c>
      <c r="I25" s="103"/>
      <c r="J25" s="2" t="e">
        <f t="shared" si="1"/>
        <v>#N/A</v>
      </c>
      <c r="K25" s="103"/>
      <c r="L25" s="2" t="e">
        <f t="shared" si="1"/>
        <v>#N/A</v>
      </c>
      <c r="M25" s="103"/>
      <c r="N25" s="2" t="e">
        <f t="shared" si="1"/>
        <v>#N/A</v>
      </c>
      <c r="O25" s="103"/>
      <c r="P25" s="2" t="e">
        <f t="shared" si="1"/>
        <v>#N/A</v>
      </c>
      <c r="Q25" s="103"/>
      <c r="R25" s="2" t="e">
        <f t="shared" si="1"/>
        <v>#N/A</v>
      </c>
      <c r="S25" s="103"/>
      <c r="T25" s="2" t="e">
        <f t="shared" si="1"/>
        <v>#N/A</v>
      </c>
      <c r="U25" s="103"/>
      <c r="V25" s="2" t="e">
        <f t="shared" si="1"/>
        <v>#N/A</v>
      </c>
      <c r="W25" s="98" t="str">
        <f t="shared" si="2"/>
        <v/>
      </c>
      <c r="X25" s="2" t="e">
        <f t="shared" si="1"/>
        <v>#N/A</v>
      </c>
      <c r="Y25" s="103"/>
      <c r="Z25" s="2" t="e">
        <f t="shared" si="1"/>
        <v>#N/A</v>
      </c>
      <c r="AA25" s="103"/>
      <c r="AB25" s="2" t="e">
        <f t="shared" si="1"/>
        <v>#N/A</v>
      </c>
      <c r="AC25" s="156"/>
      <c r="AD25" s="157"/>
      <c r="AE25" s="157"/>
      <c r="AF25" s="157"/>
      <c r="AG25" s="158"/>
    </row>
    <row r="26" spans="2:33" ht="20.25" customHeight="1" x14ac:dyDescent="0.45">
      <c r="B26" s="85" t="s">
        <v>140</v>
      </c>
      <c r="C26" s="98" t="str">
        <f t="shared" si="0"/>
        <v/>
      </c>
      <c r="D26" s="91" t="e">
        <f t="shared" si="1"/>
        <v>#N/A</v>
      </c>
      <c r="E26" s="100"/>
      <c r="F26" s="2" t="e">
        <f t="shared" si="1"/>
        <v>#N/A</v>
      </c>
      <c r="G26" s="103"/>
      <c r="H26" s="2" t="e">
        <f t="shared" si="1"/>
        <v>#N/A</v>
      </c>
      <c r="I26" s="103"/>
      <c r="J26" s="2" t="e">
        <f t="shared" si="1"/>
        <v>#N/A</v>
      </c>
      <c r="K26" s="103"/>
      <c r="L26" s="2" t="e">
        <f t="shared" si="1"/>
        <v>#N/A</v>
      </c>
      <c r="M26" s="103"/>
      <c r="N26" s="2" t="e">
        <f t="shared" si="1"/>
        <v>#N/A</v>
      </c>
      <c r="O26" s="103"/>
      <c r="P26" s="2" t="e">
        <f t="shared" si="1"/>
        <v>#N/A</v>
      </c>
      <c r="Q26" s="103"/>
      <c r="R26" s="2" t="e">
        <f t="shared" si="1"/>
        <v>#N/A</v>
      </c>
      <c r="S26" s="103"/>
      <c r="T26" s="2" t="e">
        <f t="shared" si="1"/>
        <v>#N/A</v>
      </c>
      <c r="U26" s="103"/>
      <c r="V26" s="2" t="e">
        <f t="shared" si="1"/>
        <v>#N/A</v>
      </c>
      <c r="W26" s="98" t="str">
        <f t="shared" si="2"/>
        <v/>
      </c>
      <c r="X26" s="2" t="e">
        <f t="shared" si="1"/>
        <v>#N/A</v>
      </c>
      <c r="Y26" s="103"/>
      <c r="Z26" s="2" t="e">
        <f t="shared" si="1"/>
        <v>#N/A</v>
      </c>
      <c r="AA26" s="103"/>
      <c r="AB26" s="2" t="e">
        <f t="shared" si="1"/>
        <v>#N/A</v>
      </c>
      <c r="AC26" s="156"/>
      <c r="AD26" s="157"/>
      <c r="AE26" s="157"/>
      <c r="AF26" s="157"/>
      <c r="AG26" s="158"/>
    </row>
    <row r="27" spans="2:33" ht="20.25" customHeight="1" x14ac:dyDescent="0.45">
      <c r="B27" s="85" t="s">
        <v>141</v>
      </c>
      <c r="C27" s="98" t="str">
        <f t="shared" si="0"/>
        <v/>
      </c>
      <c r="D27" s="91" t="e">
        <f t="shared" si="1"/>
        <v>#N/A</v>
      </c>
      <c r="E27" s="100"/>
      <c r="F27" s="2" t="e">
        <f t="shared" si="1"/>
        <v>#N/A</v>
      </c>
      <c r="G27" s="103"/>
      <c r="H27" s="2" t="e">
        <f t="shared" si="1"/>
        <v>#N/A</v>
      </c>
      <c r="I27" s="103"/>
      <c r="J27" s="2" t="e">
        <f t="shared" si="1"/>
        <v>#N/A</v>
      </c>
      <c r="K27" s="103"/>
      <c r="L27" s="2" t="e">
        <f t="shared" si="1"/>
        <v>#N/A</v>
      </c>
      <c r="M27" s="103"/>
      <c r="N27" s="2" t="e">
        <f t="shared" si="1"/>
        <v>#N/A</v>
      </c>
      <c r="O27" s="103"/>
      <c r="P27" s="2" t="e">
        <f t="shared" si="1"/>
        <v>#N/A</v>
      </c>
      <c r="Q27" s="103"/>
      <c r="R27" s="2" t="e">
        <f t="shared" si="1"/>
        <v>#N/A</v>
      </c>
      <c r="S27" s="103"/>
      <c r="T27" s="2" t="e">
        <f t="shared" si="1"/>
        <v>#N/A</v>
      </c>
      <c r="U27" s="103"/>
      <c r="V27" s="2" t="e">
        <f t="shared" si="1"/>
        <v>#N/A</v>
      </c>
      <c r="W27" s="98" t="str">
        <f t="shared" si="2"/>
        <v/>
      </c>
      <c r="X27" s="2" t="e">
        <f t="shared" si="1"/>
        <v>#N/A</v>
      </c>
      <c r="Y27" s="103"/>
      <c r="Z27" s="2" t="e">
        <f t="shared" si="1"/>
        <v>#N/A</v>
      </c>
      <c r="AA27" s="103"/>
      <c r="AB27" s="2" t="e">
        <f t="shared" si="1"/>
        <v>#N/A</v>
      </c>
      <c r="AC27" s="156"/>
      <c r="AD27" s="157"/>
      <c r="AE27" s="157"/>
      <c r="AF27" s="157"/>
      <c r="AG27" s="158"/>
    </row>
    <row r="28" spans="2:33" ht="20.25" customHeight="1" x14ac:dyDescent="0.45">
      <c r="B28" s="85" t="s">
        <v>142</v>
      </c>
      <c r="C28" s="98" t="str">
        <f t="shared" si="0"/>
        <v/>
      </c>
      <c r="D28" s="91" t="e">
        <f t="shared" si="1"/>
        <v>#N/A</v>
      </c>
      <c r="E28" s="100"/>
      <c r="F28" s="2" t="e">
        <f t="shared" si="1"/>
        <v>#N/A</v>
      </c>
      <c r="G28" s="103"/>
      <c r="H28" s="2" t="e">
        <f t="shared" si="1"/>
        <v>#N/A</v>
      </c>
      <c r="I28" s="103"/>
      <c r="J28" s="2" t="e">
        <f t="shared" si="1"/>
        <v>#N/A</v>
      </c>
      <c r="K28" s="103"/>
      <c r="L28" s="2" t="e">
        <f t="shared" si="1"/>
        <v>#N/A</v>
      </c>
      <c r="M28" s="103"/>
      <c r="N28" s="2" t="e">
        <f t="shared" si="1"/>
        <v>#N/A</v>
      </c>
      <c r="O28" s="103"/>
      <c r="P28" s="2" t="e">
        <f t="shared" si="1"/>
        <v>#N/A</v>
      </c>
      <c r="Q28" s="103"/>
      <c r="R28" s="2" t="e">
        <f t="shared" si="1"/>
        <v>#N/A</v>
      </c>
      <c r="S28" s="103"/>
      <c r="T28" s="2" t="e">
        <f t="shared" si="1"/>
        <v>#N/A</v>
      </c>
      <c r="U28" s="103"/>
      <c r="V28" s="2" t="e">
        <f t="shared" si="1"/>
        <v>#N/A</v>
      </c>
      <c r="W28" s="98" t="str">
        <f t="shared" si="2"/>
        <v/>
      </c>
      <c r="X28" s="2" t="e">
        <f t="shared" si="1"/>
        <v>#N/A</v>
      </c>
      <c r="Y28" s="103"/>
      <c r="Z28" s="2" t="e">
        <f t="shared" si="1"/>
        <v>#N/A</v>
      </c>
      <c r="AA28" s="103"/>
      <c r="AB28" s="2" t="e">
        <f t="shared" si="1"/>
        <v>#N/A</v>
      </c>
      <c r="AC28" s="156"/>
      <c r="AD28" s="157"/>
      <c r="AE28" s="157"/>
      <c r="AF28" s="157"/>
      <c r="AG28" s="158"/>
    </row>
    <row r="29" spans="2:33" ht="20.25" customHeight="1" x14ac:dyDescent="0.45">
      <c r="B29" s="85" t="s">
        <v>143</v>
      </c>
      <c r="C29" s="98" t="str">
        <f t="shared" si="0"/>
        <v/>
      </c>
      <c r="D29" s="91" t="e">
        <f t="shared" si="1"/>
        <v>#N/A</v>
      </c>
      <c r="E29" s="100"/>
      <c r="F29" s="2" t="e">
        <f t="shared" si="1"/>
        <v>#N/A</v>
      </c>
      <c r="G29" s="103"/>
      <c r="H29" s="2" t="e">
        <f t="shared" si="1"/>
        <v>#N/A</v>
      </c>
      <c r="I29" s="103"/>
      <c r="J29" s="2" t="e">
        <f t="shared" si="1"/>
        <v>#N/A</v>
      </c>
      <c r="K29" s="103"/>
      <c r="L29" s="2" t="e">
        <f t="shared" si="1"/>
        <v>#N/A</v>
      </c>
      <c r="M29" s="103"/>
      <c r="N29" s="2" t="e">
        <f t="shared" si="1"/>
        <v>#N/A</v>
      </c>
      <c r="O29" s="103"/>
      <c r="P29" s="2" t="e">
        <f t="shared" si="1"/>
        <v>#N/A</v>
      </c>
      <c r="Q29" s="103"/>
      <c r="R29" s="2" t="e">
        <f t="shared" si="1"/>
        <v>#N/A</v>
      </c>
      <c r="S29" s="103"/>
      <c r="T29" s="2" t="e">
        <f t="shared" si="1"/>
        <v>#N/A</v>
      </c>
      <c r="U29" s="103"/>
      <c r="V29" s="2" t="e">
        <f t="shared" si="1"/>
        <v>#N/A</v>
      </c>
      <c r="W29" s="98" t="str">
        <f t="shared" si="2"/>
        <v/>
      </c>
      <c r="X29" s="2" t="e">
        <f t="shared" si="1"/>
        <v>#N/A</v>
      </c>
      <c r="Y29" s="103"/>
      <c r="Z29" s="2" t="e">
        <f t="shared" si="1"/>
        <v>#N/A</v>
      </c>
      <c r="AA29" s="103"/>
      <c r="AB29" s="2" t="e">
        <f t="shared" si="1"/>
        <v>#N/A</v>
      </c>
      <c r="AC29" s="156"/>
      <c r="AD29" s="157"/>
      <c r="AE29" s="157"/>
      <c r="AF29" s="157"/>
      <c r="AG29" s="158"/>
    </row>
    <row r="30" spans="2:33" ht="20.25" customHeight="1" x14ac:dyDescent="0.45">
      <c r="B30" s="85" t="s">
        <v>144</v>
      </c>
      <c r="C30" s="98" t="str">
        <f t="shared" si="0"/>
        <v/>
      </c>
      <c r="D30" s="91" t="e">
        <f t="shared" si="1"/>
        <v>#N/A</v>
      </c>
      <c r="E30" s="100"/>
      <c r="F30" s="2" t="e">
        <f t="shared" si="1"/>
        <v>#N/A</v>
      </c>
      <c r="G30" s="103"/>
      <c r="H30" s="2" t="e">
        <f t="shared" si="1"/>
        <v>#N/A</v>
      </c>
      <c r="I30" s="103"/>
      <c r="J30" s="2" t="e">
        <f t="shared" si="1"/>
        <v>#N/A</v>
      </c>
      <c r="K30" s="103"/>
      <c r="L30" s="2" t="e">
        <f t="shared" si="1"/>
        <v>#N/A</v>
      </c>
      <c r="M30" s="103"/>
      <c r="N30" s="2" t="e">
        <f t="shared" si="1"/>
        <v>#N/A</v>
      </c>
      <c r="O30" s="103"/>
      <c r="P30" s="2" t="e">
        <f t="shared" si="1"/>
        <v>#N/A</v>
      </c>
      <c r="Q30" s="103"/>
      <c r="R30" s="2" t="e">
        <f t="shared" si="1"/>
        <v>#N/A</v>
      </c>
      <c r="S30" s="103"/>
      <c r="T30" s="2" t="e">
        <f t="shared" si="1"/>
        <v>#N/A</v>
      </c>
      <c r="U30" s="103"/>
      <c r="V30" s="2" t="e">
        <f t="shared" si="1"/>
        <v>#N/A</v>
      </c>
      <c r="W30" s="98" t="str">
        <f t="shared" si="2"/>
        <v/>
      </c>
      <c r="X30" s="2" t="e">
        <f t="shared" si="1"/>
        <v>#N/A</v>
      </c>
      <c r="Y30" s="103"/>
      <c r="Z30" s="2" t="e">
        <f t="shared" si="1"/>
        <v>#N/A</v>
      </c>
      <c r="AA30" s="103"/>
      <c r="AB30" s="2" t="e">
        <f t="shared" si="1"/>
        <v>#N/A</v>
      </c>
      <c r="AC30" s="156"/>
      <c r="AD30" s="157"/>
      <c r="AE30" s="157"/>
      <c r="AF30" s="157"/>
      <c r="AG30" s="158"/>
    </row>
    <row r="31" spans="2:33" ht="20.25" customHeight="1" thickBot="1" x14ac:dyDescent="0.5">
      <c r="B31" s="86" t="s">
        <v>145</v>
      </c>
      <c r="C31" s="98" t="str">
        <f t="shared" si="0"/>
        <v/>
      </c>
      <c r="D31" s="92" t="e">
        <f t="shared" si="1"/>
        <v>#N/A</v>
      </c>
      <c r="E31" s="101"/>
      <c r="F31" s="9" t="e">
        <f t="shared" si="1"/>
        <v>#N/A</v>
      </c>
      <c r="G31" s="104"/>
      <c r="H31" s="9" t="e">
        <f t="shared" si="1"/>
        <v>#N/A</v>
      </c>
      <c r="I31" s="104"/>
      <c r="J31" s="9" t="e">
        <f t="shared" si="1"/>
        <v>#N/A</v>
      </c>
      <c r="K31" s="104"/>
      <c r="L31" s="9" t="e">
        <f t="shared" si="1"/>
        <v>#N/A</v>
      </c>
      <c r="M31" s="104"/>
      <c r="N31" s="9" t="e">
        <f t="shared" si="1"/>
        <v>#N/A</v>
      </c>
      <c r="O31" s="104"/>
      <c r="P31" s="9" t="e">
        <f t="shared" si="1"/>
        <v>#N/A</v>
      </c>
      <c r="Q31" s="104"/>
      <c r="R31" s="9" t="e">
        <f t="shared" si="1"/>
        <v>#N/A</v>
      </c>
      <c r="S31" s="104"/>
      <c r="T31" s="9" t="e">
        <f t="shared" si="1"/>
        <v>#N/A</v>
      </c>
      <c r="U31" s="104"/>
      <c r="V31" s="9" t="e">
        <f t="shared" si="1"/>
        <v>#N/A</v>
      </c>
      <c r="W31" s="98" t="str">
        <f t="shared" si="2"/>
        <v/>
      </c>
      <c r="X31" s="9" t="e">
        <f t="shared" si="1"/>
        <v>#N/A</v>
      </c>
      <c r="Y31" s="104"/>
      <c r="Z31" s="9" t="e">
        <f t="shared" si="1"/>
        <v>#N/A</v>
      </c>
      <c r="AA31" s="104"/>
      <c r="AB31" s="9" t="e">
        <f t="shared" si="1"/>
        <v>#N/A</v>
      </c>
      <c r="AC31" s="159"/>
      <c r="AD31" s="160"/>
      <c r="AE31" s="160"/>
      <c r="AF31" s="160"/>
      <c r="AG31" s="161"/>
    </row>
    <row r="32" spans="2:33" ht="20.25" customHeight="1" thickTop="1" thickBot="1" x14ac:dyDescent="0.5">
      <c r="B32" s="87" t="s">
        <v>146</v>
      </c>
      <c r="C32" s="99" t="str">
        <f>IF(SUM(C20:C31)=0,"",SUM(C20:C31))</f>
        <v/>
      </c>
      <c r="D32" s="93" t="e">
        <f t="shared" si="1"/>
        <v>#N/A</v>
      </c>
      <c r="E32" s="102" t="str">
        <f>IF(SUM(E20:E31)=0,"",SUM(E20:E31))</f>
        <v/>
      </c>
      <c r="F32" s="88" t="e">
        <f t="shared" si="1"/>
        <v>#N/A</v>
      </c>
      <c r="G32" s="99" t="str">
        <f>IF(SUM(G20:G31)=0,"",SUM(G20:G31))</f>
        <v/>
      </c>
      <c r="H32" s="88" t="e">
        <f t="shared" si="1"/>
        <v>#N/A</v>
      </c>
      <c r="I32" s="99" t="str">
        <f>IF(SUM(I20:I31)=0,"",SUM(I20:I31))</f>
        <v/>
      </c>
      <c r="J32" s="88" t="e">
        <f t="shared" si="1"/>
        <v>#N/A</v>
      </c>
      <c r="K32" s="99" t="str">
        <f>IF(SUM(K20:K31)=0,"",SUM(K20:K31))</f>
        <v/>
      </c>
      <c r="L32" s="88" t="e">
        <f t="shared" si="1"/>
        <v>#N/A</v>
      </c>
      <c r="M32" s="99" t="str">
        <f>IF(SUM(M20:M31)=0,"",SUM(M20:M31))</f>
        <v/>
      </c>
      <c r="N32" s="88" t="e">
        <f t="shared" si="1"/>
        <v>#N/A</v>
      </c>
      <c r="O32" s="99" t="str">
        <f>IF(SUM(O20:O31)=0,"",SUM(O20:O31))</f>
        <v/>
      </c>
      <c r="P32" s="88" t="e">
        <f t="shared" si="1"/>
        <v>#N/A</v>
      </c>
      <c r="Q32" s="99" t="str">
        <f>IF(SUM(Q20:Q31)=0,"",SUM(Q20:Q31))</f>
        <v/>
      </c>
      <c r="R32" s="88" t="e">
        <f t="shared" si="1"/>
        <v>#N/A</v>
      </c>
      <c r="S32" s="99" t="str">
        <f>IF(SUM(S20:S31)=0,"",SUM(S20:S31))</f>
        <v/>
      </c>
      <c r="T32" s="88" t="e">
        <f t="shared" si="1"/>
        <v>#N/A</v>
      </c>
      <c r="U32" s="99" t="str">
        <f>IF(SUM(U20:U31)=0,"",SUM(U20:U31))</f>
        <v/>
      </c>
      <c r="V32" s="88" t="e">
        <f t="shared" si="1"/>
        <v>#N/A</v>
      </c>
      <c r="W32" s="99" t="str">
        <f>IF(SUM(W20:W31)=0,"",SUM(W20:W31))</f>
        <v/>
      </c>
      <c r="X32" s="88" t="e">
        <f t="shared" si="1"/>
        <v>#N/A</v>
      </c>
      <c r="Y32" s="99" t="str">
        <f>IF(SUM(Y20:Y31)=0,"",SUM(Y20:Y31))</f>
        <v/>
      </c>
      <c r="Z32" s="88" t="e">
        <f t="shared" si="1"/>
        <v>#N/A</v>
      </c>
      <c r="AA32" s="99" t="str">
        <f>IF(SUM(AA20:AA31)=0,"",SUM(AA20:AA31))</f>
        <v/>
      </c>
      <c r="AB32" s="88" t="e">
        <f t="shared" si="1"/>
        <v>#N/A</v>
      </c>
      <c r="AC32" s="162"/>
      <c r="AD32" s="163"/>
      <c r="AE32" s="163"/>
      <c r="AF32" s="163"/>
      <c r="AG32" s="164"/>
    </row>
    <row r="33" spans="2:9" x14ac:dyDescent="0.15">
      <c r="B33" s="16" t="s">
        <v>34</v>
      </c>
      <c r="C33" s="14" t="s">
        <v>147</v>
      </c>
      <c r="I33" s="18"/>
    </row>
    <row r="34" spans="2:9" x14ac:dyDescent="0.15">
      <c r="B34" s="17">
        <v>2</v>
      </c>
      <c r="C34" s="15" t="s">
        <v>148</v>
      </c>
    </row>
    <row r="35" spans="2:9" x14ac:dyDescent="0.15">
      <c r="B35" s="17">
        <v>3</v>
      </c>
      <c r="C35" s="15" t="s">
        <v>149</v>
      </c>
    </row>
    <row r="36" spans="2:9" x14ac:dyDescent="0.15">
      <c r="B36" s="17">
        <v>4</v>
      </c>
      <c r="C36" s="15" t="s">
        <v>150</v>
      </c>
    </row>
    <row r="37" spans="2:9" x14ac:dyDescent="0.15">
      <c r="B37" s="17">
        <v>5</v>
      </c>
      <c r="C37" s="14" t="s">
        <v>151</v>
      </c>
    </row>
    <row r="52" spans="3:4" x14ac:dyDescent="0.45">
      <c r="C52" s="1" t="s">
        <v>35</v>
      </c>
    </row>
    <row r="53" spans="3:4" x14ac:dyDescent="0.45">
      <c r="C53" s="1" t="s">
        <v>36</v>
      </c>
    </row>
    <row r="54" spans="3:4" x14ac:dyDescent="0.45">
      <c r="C54" s="1" t="s">
        <v>37</v>
      </c>
    </row>
    <row r="56" spans="3:4" x14ac:dyDescent="0.45">
      <c r="C56" s="20" t="s">
        <v>51</v>
      </c>
      <c r="D56" s="20" t="s">
        <v>38</v>
      </c>
    </row>
    <row r="57" spans="3:4" x14ac:dyDescent="0.45">
      <c r="C57" s="20" t="s">
        <v>39</v>
      </c>
      <c r="D57" s="20" t="s">
        <v>38</v>
      </c>
    </row>
    <row r="58" spans="3:4" x14ac:dyDescent="0.45">
      <c r="C58" s="20" t="s">
        <v>40</v>
      </c>
      <c r="D58" s="20" t="s">
        <v>38</v>
      </c>
    </row>
    <row r="59" spans="3:4" x14ac:dyDescent="0.45">
      <c r="C59" s="20" t="s">
        <v>41</v>
      </c>
      <c r="D59" s="20" t="s">
        <v>38</v>
      </c>
    </row>
    <row r="60" spans="3:4" x14ac:dyDescent="0.45">
      <c r="C60" s="20" t="s">
        <v>42</v>
      </c>
      <c r="D60" s="20" t="s">
        <v>43</v>
      </c>
    </row>
    <row r="61" spans="3:4" x14ac:dyDescent="0.45">
      <c r="C61" s="20" t="s">
        <v>44</v>
      </c>
      <c r="D61" s="20" t="s">
        <v>43</v>
      </c>
    </row>
    <row r="62" spans="3:4" x14ac:dyDescent="0.45">
      <c r="C62" s="20" t="s">
        <v>45</v>
      </c>
      <c r="D62" s="20" t="s">
        <v>43</v>
      </c>
    </row>
    <row r="63" spans="3:4" x14ac:dyDescent="0.45">
      <c r="C63" s="20" t="s">
        <v>46</v>
      </c>
      <c r="D63" s="20" t="s">
        <v>43</v>
      </c>
    </row>
    <row r="64" spans="3:4" x14ac:dyDescent="0.45">
      <c r="C64" s="20" t="s">
        <v>47</v>
      </c>
      <c r="D64" s="20" t="s">
        <v>43</v>
      </c>
    </row>
    <row r="65" spans="3:4" x14ac:dyDescent="0.45">
      <c r="C65" s="20" t="s">
        <v>50</v>
      </c>
      <c r="D65" s="20" t="s">
        <v>43</v>
      </c>
    </row>
    <row r="66" spans="3:4" x14ac:dyDescent="0.45">
      <c r="C66" s="20" t="s">
        <v>48</v>
      </c>
      <c r="D66" s="20" t="s">
        <v>38</v>
      </c>
    </row>
    <row r="67" spans="3:4" x14ac:dyDescent="0.45">
      <c r="C67" s="20" t="s">
        <v>49</v>
      </c>
      <c r="D67" s="20" t="s">
        <v>38</v>
      </c>
    </row>
    <row r="69" spans="3:4" x14ac:dyDescent="0.45">
      <c r="C69" s="69" t="s">
        <v>98</v>
      </c>
    </row>
  </sheetData>
  <sheetProtection sheet="1" selectLockedCells="1"/>
  <mergeCells count="61">
    <mergeCell ref="AA1:AB1"/>
    <mergeCell ref="Y3:AG3"/>
    <mergeCell ref="Y4:AG4"/>
    <mergeCell ref="C5:D6"/>
    <mergeCell ref="E5:E6"/>
    <mergeCell ref="F5:O6"/>
    <mergeCell ref="P5:P6"/>
    <mergeCell ref="Q5:Q6"/>
    <mergeCell ref="R5:S6"/>
    <mergeCell ref="T5:T6"/>
    <mergeCell ref="Y6:AG6"/>
    <mergeCell ref="W5:W6"/>
    <mergeCell ref="B12:D14"/>
    <mergeCell ref="E12:L14"/>
    <mergeCell ref="M12:O14"/>
    <mergeCell ref="P12:S14"/>
    <mergeCell ref="T12:W14"/>
    <mergeCell ref="B15:E16"/>
    <mergeCell ref="F15:L16"/>
    <mergeCell ref="M15:O16"/>
    <mergeCell ref="Q15:W15"/>
    <mergeCell ref="Y15:AG15"/>
    <mergeCell ref="Q16:W16"/>
    <mergeCell ref="Y16:AG16"/>
    <mergeCell ref="B17:B19"/>
    <mergeCell ref="C17:D19"/>
    <mergeCell ref="E17:V17"/>
    <mergeCell ref="W17:X19"/>
    <mergeCell ref="G19:H19"/>
    <mergeCell ref="I19:J19"/>
    <mergeCell ref="K19:L19"/>
    <mergeCell ref="M19:N19"/>
    <mergeCell ref="O19:P19"/>
    <mergeCell ref="E18:J18"/>
    <mergeCell ref="K18:P18"/>
    <mergeCell ref="Q18:V18"/>
    <mergeCell ref="E19:F19"/>
    <mergeCell ref="Q19:R19"/>
    <mergeCell ref="AC32:AG32"/>
    <mergeCell ref="AC27:AG27"/>
    <mergeCell ref="S19:T19"/>
    <mergeCell ref="U19:V19"/>
    <mergeCell ref="Y19:Z19"/>
    <mergeCell ref="AA19:AB19"/>
    <mergeCell ref="AC20:AG20"/>
    <mergeCell ref="AC21:AG21"/>
    <mergeCell ref="AC22:AG22"/>
    <mergeCell ref="AC23:AG23"/>
    <mergeCell ref="AC24:AG24"/>
    <mergeCell ref="AC25:AG25"/>
    <mergeCell ref="AC26:AG26"/>
    <mergeCell ref="AC17:AG19"/>
    <mergeCell ref="X7:AT7"/>
    <mergeCell ref="AC28:AG28"/>
    <mergeCell ref="AC29:AG29"/>
    <mergeCell ref="AC30:AG30"/>
    <mergeCell ref="AC31:AG31"/>
    <mergeCell ref="Y17:AB18"/>
    <mergeCell ref="Y9:AB9"/>
    <mergeCell ref="AE9:AG9"/>
    <mergeCell ref="Z10:AA10"/>
  </mergeCells>
  <phoneticPr fontId="1"/>
  <conditionalFormatting sqref="E12:L14">
    <cfRule type="containsBlanks" dxfId="155" priority="17">
      <formula>LEN(TRIM(E12))=0</formula>
    </cfRule>
  </conditionalFormatting>
  <conditionalFormatting sqref="F15:L16">
    <cfRule type="containsBlanks" dxfId="154" priority="19">
      <formula>LEN(TRIM(F15))=0</formula>
    </cfRule>
  </conditionalFormatting>
  <conditionalFormatting sqref="P12:S14">
    <cfRule type="containsBlanks" dxfId="153" priority="18">
      <formula>LEN(TRIM(P12))=0</formula>
    </cfRule>
  </conditionalFormatting>
  <conditionalFormatting sqref="Q5:Q6">
    <cfRule type="containsBlanks" dxfId="152" priority="1">
      <formula>LEN(TRIM(Q5))=0</formula>
    </cfRule>
  </conditionalFormatting>
  <conditionalFormatting sqref="Q15:Q16 Y15:Y16">
    <cfRule type="expression" dxfId="151" priority="2">
      <formula>($Q$15+$Q$16+$Y$15+$Y$16)&lt;&gt;""</formula>
    </cfRule>
  </conditionalFormatting>
  <conditionalFormatting sqref="Y3:Z3">
    <cfRule type="containsBlanks" dxfId="150" priority="15">
      <formula>LEN(TRIM(Y3))=0</formula>
    </cfRule>
  </conditionalFormatting>
  <conditionalFormatting sqref="Y6:Z6">
    <cfRule type="containsBlanks" dxfId="149" priority="14">
      <formula>LEN(TRIM(Y6))=0</formula>
    </cfRule>
  </conditionalFormatting>
  <conditionalFormatting sqref="Y9:Z9">
    <cfRule type="containsBlanks" dxfId="148" priority="13">
      <formula>LEN(TRIM(Y9))=0</formula>
    </cfRule>
  </conditionalFormatting>
  <conditionalFormatting sqref="Z10:AA10">
    <cfRule type="containsBlanks" dxfId="147" priority="11">
      <formula>LEN(TRIM(Z10))=0</formula>
    </cfRule>
  </conditionalFormatting>
  <conditionalFormatting sqref="AA1:AB1 AD1 AF1">
    <cfRule type="containsBlanks" dxfId="146" priority="16">
      <formula>LEN(TRIM(AA1))=0</formula>
    </cfRule>
  </conditionalFormatting>
  <conditionalFormatting sqref="AE9">
    <cfRule type="containsBlanks" dxfId="145" priority="12">
      <formula>LEN(TRIM(AE9))=0</formula>
    </cfRule>
  </conditionalFormatting>
  <conditionalFormatting sqref="AF12:AF13 AA12:AA14">
    <cfRule type="expression" dxfId="144" priority="3">
      <formula>OR($AA$13,$AA$14,$AF$12,$AF$13,$AA$12)&lt;&gt;0</formula>
    </cfRule>
  </conditionalFormatting>
  <dataValidations count="2">
    <dataValidation type="list" allowBlank="1" showInputMessage="1" showErrorMessage="1" sqref="E12:L14" xr:uid="{00000000-0002-0000-0B00-000000000000}">
      <formula1>$C$52:$C$54</formula1>
    </dataValidation>
    <dataValidation type="list" allowBlank="1" showInputMessage="1" showErrorMessage="1" sqref="AC20:AG20" xr:uid="{00000000-0002-0000-0B00-000001000000}">
      <formula1>$C$69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9" orientation="landscape" r:id="rId1"/>
  <ignoredErrors>
    <ignoredError sqref="W32:Z32 D32:V32 X20:Z20 X21:Z31" formula="1"/>
    <ignoredError sqref="P15:AG16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AT69"/>
  <sheetViews>
    <sheetView showGridLines="0" view="pageBreakPreview" zoomScale="85" zoomScaleNormal="100" zoomScaleSheetLayoutView="85" workbookViewId="0">
      <selection activeCell="E20" sqref="E20"/>
    </sheetView>
  </sheetViews>
  <sheetFormatPr defaultColWidth="9" defaultRowHeight="10.199999999999999" x14ac:dyDescent="0.45"/>
  <cols>
    <col min="1" max="1" width="3.69921875" style="1" customWidth="1"/>
    <col min="2" max="2" width="4.59765625" style="1" customWidth="1"/>
    <col min="3" max="3" width="9" style="1" customWidth="1"/>
    <col min="4" max="4" width="2" style="65" customWidth="1"/>
    <col min="5" max="5" width="7" style="1" customWidth="1"/>
    <col min="6" max="6" width="2" style="65" customWidth="1"/>
    <col min="7" max="7" width="7" style="1" customWidth="1"/>
    <col min="8" max="8" width="2" style="65" customWidth="1"/>
    <col min="9" max="9" width="7" style="1" customWidth="1"/>
    <col min="10" max="10" width="2" style="65" customWidth="1"/>
    <col min="11" max="11" width="7" style="1" customWidth="1"/>
    <col min="12" max="12" width="2" style="65" customWidth="1"/>
    <col min="13" max="13" width="7" style="1" customWidth="1"/>
    <col min="14" max="14" width="2" style="65" customWidth="1"/>
    <col min="15" max="15" width="7" style="1" customWidth="1"/>
    <col min="16" max="16" width="2" style="65" customWidth="1"/>
    <col min="17" max="17" width="7" style="1" customWidth="1"/>
    <col min="18" max="18" width="2" style="65" customWidth="1"/>
    <col min="19" max="19" width="7" style="1" customWidth="1"/>
    <col min="20" max="20" width="2" style="65" customWidth="1"/>
    <col min="21" max="21" width="7" style="1" customWidth="1"/>
    <col min="22" max="22" width="2" style="65" customWidth="1"/>
    <col min="23" max="23" width="7" style="1" customWidth="1"/>
    <col min="24" max="24" width="2" style="65" customWidth="1"/>
    <col min="25" max="25" width="7" style="1" customWidth="1"/>
    <col min="26" max="26" width="2" style="65" customWidth="1"/>
    <col min="27" max="27" width="7" style="1" customWidth="1"/>
    <col min="28" max="29" width="2" style="65" customWidth="1"/>
    <col min="30" max="30" width="7" style="1" customWidth="1"/>
    <col min="31" max="31" width="2" style="65" customWidth="1"/>
    <col min="32" max="32" width="7" style="1" customWidth="1"/>
    <col min="33" max="33" width="2" style="65" customWidth="1"/>
    <col min="34" max="16384" width="9" style="1"/>
  </cols>
  <sheetData>
    <row r="1" spans="2:46" ht="12" customHeight="1" x14ac:dyDescent="0.45">
      <c r="B1" s="70"/>
      <c r="AA1" s="144"/>
      <c r="AB1" s="145"/>
      <c r="AC1" s="65" t="s">
        <v>26</v>
      </c>
      <c r="AD1" s="62"/>
      <c r="AE1" s="65" t="s">
        <v>27</v>
      </c>
      <c r="AF1" s="62"/>
      <c r="AG1" s="65" t="s">
        <v>28</v>
      </c>
    </row>
    <row r="3" spans="2:46" ht="15" customHeight="1" x14ac:dyDescent="0.45">
      <c r="V3" s="66"/>
      <c r="W3" s="73" t="s">
        <v>105</v>
      </c>
      <c r="X3" s="64"/>
      <c r="Y3" s="150" t="str">
        <f>IF('実績調査票（様式No.11）'!W2&gt;"",'実績調査票（様式No.11）'!W2,"")</f>
        <v/>
      </c>
      <c r="Z3" s="151"/>
      <c r="AA3" s="151"/>
      <c r="AB3" s="151"/>
      <c r="AC3" s="151"/>
      <c r="AD3" s="151"/>
      <c r="AE3" s="151"/>
      <c r="AF3" s="151"/>
      <c r="AG3" s="151"/>
    </row>
    <row r="4" spans="2:46" ht="15" customHeight="1" x14ac:dyDescent="0.45">
      <c r="V4" s="66"/>
      <c r="W4" s="71"/>
      <c r="X4" s="64"/>
      <c r="Y4" s="152"/>
      <c r="Z4" s="152"/>
      <c r="AA4" s="152"/>
      <c r="AB4" s="152"/>
      <c r="AC4" s="152"/>
      <c r="AD4" s="152"/>
      <c r="AE4" s="152"/>
      <c r="AF4" s="152"/>
      <c r="AG4" s="152"/>
    </row>
    <row r="5" spans="2:46" ht="10.5" customHeight="1" x14ac:dyDescent="0.45">
      <c r="C5" s="222" t="str">
        <f ca="1">RIGHT(CELL("filename",B1),LEN(CELL("filename",B1))-FIND("]",CELL("filename",B1)))</f>
        <v>世田谷</v>
      </c>
      <c r="D5" s="222"/>
      <c r="E5" s="225" t="s">
        <v>29</v>
      </c>
      <c r="F5" s="226" t="s">
        <v>30</v>
      </c>
      <c r="G5" s="226"/>
      <c r="H5" s="226"/>
      <c r="I5" s="226"/>
      <c r="J5" s="226"/>
      <c r="K5" s="226"/>
      <c r="L5" s="226"/>
      <c r="M5" s="226"/>
      <c r="N5" s="226"/>
      <c r="O5" s="226"/>
      <c r="P5" s="222" t="s">
        <v>31</v>
      </c>
      <c r="Q5" s="225" t="str">
        <f>'実績調査票（様式No.11）'!H2</f>
        <v>令和7</v>
      </c>
      <c r="R5" s="224" t="s">
        <v>32</v>
      </c>
      <c r="S5" s="225"/>
      <c r="T5" s="228"/>
      <c r="W5" s="228" t="s">
        <v>106</v>
      </c>
      <c r="Y5" s="1" t="str">
        <f>IF('実績調査票（様式No.11）'!W3&gt;"",'実績調査票（様式No.11）'!W3&amp;"　",'実績調査票（様式No.11）'!W3&amp;"　")</f>
        <v>　</v>
      </c>
    </row>
    <row r="6" spans="2:46" ht="15" customHeight="1" x14ac:dyDescent="0.45">
      <c r="C6" s="223"/>
      <c r="D6" s="223"/>
      <c r="E6" s="225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7"/>
      <c r="Q6" s="227"/>
      <c r="R6" s="225"/>
      <c r="S6" s="225"/>
      <c r="T6" s="229"/>
      <c r="V6" s="66"/>
      <c r="W6" s="228"/>
      <c r="X6" s="64"/>
      <c r="Y6" s="148" t="str">
        <f>IF('実績調査票（様式No.11）'!W4&gt;"",'実績調査票（様式No.11）'!W4&amp;"　",'実績調査票（様式No.11）'!W4&amp;"　")</f>
        <v>　</v>
      </c>
      <c r="Z6" s="149"/>
      <c r="AA6" s="149"/>
      <c r="AB6" s="149"/>
      <c r="AC6" s="149"/>
      <c r="AD6" s="149"/>
      <c r="AE6" s="149"/>
      <c r="AF6" s="149"/>
      <c r="AG6" s="149"/>
    </row>
    <row r="7" spans="2:46" ht="10.5" customHeight="1" x14ac:dyDescent="0.45">
      <c r="V7" s="66"/>
      <c r="W7" s="66"/>
      <c r="X7" s="155" t="s">
        <v>104</v>
      </c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</row>
    <row r="9" spans="2:46" ht="18" customHeight="1" x14ac:dyDescent="0.45">
      <c r="V9" s="66"/>
      <c r="W9" s="73" t="s">
        <v>107</v>
      </c>
      <c r="X9" s="64"/>
      <c r="Y9" s="146"/>
      <c r="Z9" s="147"/>
      <c r="AA9" s="147"/>
      <c r="AB9" s="147"/>
      <c r="AD9" s="63" t="s">
        <v>25</v>
      </c>
      <c r="AE9" s="146"/>
      <c r="AF9" s="147"/>
      <c r="AG9" s="147"/>
    </row>
    <row r="10" spans="2:46" ht="18" customHeight="1" x14ac:dyDescent="0.45">
      <c r="V10" s="66"/>
      <c r="W10" s="73" t="s">
        <v>108</v>
      </c>
      <c r="X10" s="64"/>
      <c r="Y10" s="72" t="s">
        <v>109</v>
      </c>
      <c r="Z10" s="165" t="str">
        <f>'実績調査票（様式No.11）'!M1</f>
        <v/>
      </c>
      <c r="AA10" s="166"/>
      <c r="AB10" s="65" t="s">
        <v>24</v>
      </c>
    </row>
    <row r="11" spans="2:46" ht="10.8" thickBot="1" x14ac:dyDescent="0.5">
      <c r="C11" s="63" t="str">
        <f>IF(Q5="","",Q5)</f>
        <v>令和7</v>
      </c>
      <c r="D11" s="66" t="s">
        <v>23</v>
      </c>
    </row>
    <row r="12" spans="2:46" ht="12.75" customHeight="1" x14ac:dyDescent="0.45">
      <c r="B12" s="178" t="s">
        <v>111</v>
      </c>
      <c r="C12" s="179"/>
      <c r="D12" s="179"/>
      <c r="E12" s="182"/>
      <c r="F12" s="183"/>
      <c r="G12" s="183"/>
      <c r="H12" s="183"/>
      <c r="I12" s="183"/>
      <c r="J12" s="183"/>
      <c r="K12" s="183"/>
      <c r="L12" s="183"/>
      <c r="M12" s="185" t="s">
        <v>112</v>
      </c>
      <c r="N12" s="179"/>
      <c r="O12" s="179"/>
      <c r="P12" s="186"/>
      <c r="Q12" s="187"/>
      <c r="R12" s="187"/>
      <c r="S12" s="187"/>
      <c r="T12" s="185" t="s">
        <v>113</v>
      </c>
      <c r="U12" s="210"/>
      <c r="V12" s="210"/>
      <c r="W12" s="210"/>
      <c r="X12" s="78" t="s">
        <v>15</v>
      </c>
      <c r="Y12" s="79" t="s">
        <v>17</v>
      </c>
      <c r="Z12" s="80"/>
      <c r="AA12" s="81"/>
      <c r="AB12" s="80" t="s">
        <v>20</v>
      </c>
      <c r="AC12" s="80" t="s">
        <v>15</v>
      </c>
      <c r="AD12" s="79" t="s">
        <v>21</v>
      </c>
      <c r="AE12" s="80"/>
      <c r="AF12" s="81"/>
      <c r="AG12" s="82" t="s">
        <v>20</v>
      </c>
    </row>
    <row r="13" spans="2:46" ht="12.75" customHeight="1" x14ac:dyDescent="0.45">
      <c r="B13" s="180"/>
      <c r="C13" s="181"/>
      <c r="D13" s="181"/>
      <c r="E13" s="184"/>
      <c r="F13" s="184"/>
      <c r="G13" s="184"/>
      <c r="H13" s="184"/>
      <c r="I13" s="184"/>
      <c r="J13" s="184"/>
      <c r="K13" s="184"/>
      <c r="L13" s="184"/>
      <c r="M13" s="181"/>
      <c r="N13" s="181"/>
      <c r="O13" s="181"/>
      <c r="P13" s="188"/>
      <c r="Q13" s="188"/>
      <c r="R13" s="188"/>
      <c r="S13" s="188"/>
      <c r="T13" s="211"/>
      <c r="U13" s="211"/>
      <c r="V13" s="211"/>
      <c r="W13" s="211"/>
      <c r="X13" s="76" t="s">
        <v>16</v>
      </c>
      <c r="Y13" s="5" t="s">
        <v>18</v>
      </c>
      <c r="Z13" s="6"/>
      <c r="AA13" s="67"/>
      <c r="AB13" s="6" t="s">
        <v>20</v>
      </c>
      <c r="AC13" s="6" t="s">
        <v>16</v>
      </c>
      <c r="AD13" s="5" t="s">
        <v>4</v>
      </c>
      <c r="AE13" s="6"/>
      <c r="AF13" s="67"/>
      <c r="AG13" s="83" t="s">
        <v>20</v>
      </c>
    </row>
    <row r="14" spans="2:46" ht="12.75" customHeight="1" x14ac:dyDescent="0.45">
      <c r="B14" s="180"/>
      <c r="C14" s="181"/>
      <c r="D14" s="181"/>
      <c r="E14" s="184"/>
      <c r="F14" s="184"/>
      <c r="G14" s="184"/>
      <c r="H14" s="184"/>
      <c r="I14" s="184"/>
      <c r="J14" s="184"/>
      <c r="K14" s="184"/>
      <c r="L14" s="184"/>
      <c r="M14" s="181"/>
      <c r="N14" s="181"/>
      <c r="O14" s="181"/>
      <c r="P14" s="188"/>
      <c r="Q14" s="188"/>
      <c r="R14" s="188"/>
      <c r="S14" s="188"/>
      <c r="T14" s="211"/>
      <c r="U14" s="211"/>
      <c r="V14" s="211"/>
      <c r="W14" s="211"/>
      <c r="X14" s="77" t="s">
        <v>16</v>
      </c>
      <c r="Y14" s="10" t="s">
        <v>19</v>
      </c>
      <c r="Z14" s="4"/>
      <c r="AA14" s="68"/>
      <c r="AB14" s="4" t="s">
        <v>20</v>
      </c>
      <c r="AC14" s="74"/>
      <c r="AD14" s="60"/>
      <c r="AE14" s="4"/>
      <c r="AF14" s="60"/>
      <c r="AG14" s="84"/>
    </row>
    <row r="15" spans="2:46" ht="15" customHeight="1" x14ac:dyDescent="0.45">
      <c r="B15" s="193" t="s">
        <v>119</v>
      </c>
      <c r="C15" s="194"/>
      <c r="D15" s="194"/>
      <c r="E15" s="195"/>
      <c r="F15" s="199" t="str">
        <f>IF('実績調査票（様式No.11）'!E4&gt;"",'実績調査票（様式No.11）'!E4,"")</f>
        <v/>
      </c>
      <c r="G15" s="200"/>
      <c r="H15" s="200"/>
      <c r="I15" s="200"/>
      <c r="J15" s="200"/>
      <c r="K15" s="200"/>
      <c r="L15" s="201"/>
      <c r="M15" s="205" t="s">
        <v>120</v>
      </c>
      <c r="N15" s="194"/>
      <c r="O15" s="195"/>
      <c r="P15" s="7" t="s">
        <v>11</v>
      </c>
      <c r="Q15" s="218"/>
      <c r="R15" s="219"/>
      <c r="S15" s="219"/>
      <c r="T15" s="219"/>
      <c r="U15" s="219"/>
      <c r="V15" s="219"/>
      <c r="W15" s="219"/>
      <c r="X15" s="8" t="s">
        <v>13</v>
      </c>
      <c r="Y15" s="218"/>
      <c r="Z15" s="219"/>
      <c r="AA15" s="219"/>
      <c r="AB15" s="219"/>
      <c r="AC15" s="219"/>
      <c r="AD15" s="219"/>
      <c r="AE15" s="219"/>
      <c r="AF15" s="219"/>
      <c r="AG15" s="220"/>
    </row>
    <row r="16" spans="2:46" ht="15" customHeight="1" thickBot="1" x14ac:dyDescent="0.5">
      <c r="B16" s="196"/>
      <c r="C16" s="197"/>
      <c r="D16" s="197"/>
      <c r="E16" s="198"/>
      <c r="F16" s="202"/>
      <c r="G16" s="203"/>
      <c r="H16" s="203"/>
      <c r="I16" s="203"/>
      <c r="J16" s="203"/>
      <c r="K16" s="203"/>
      <c r="L16" s="204"/>
      <c r="M16" s="206"/>
      <c r="N16" s="197"/>
      <c r="O16" s="198"/>
      <c r="P16" s="89" t="s">
        <v>12</v>
      </c>
      <c r="Q16" s="208"/>
      <c r="R16" s="209"/>
      <c r="S16" s="209"/>
      <c r="T16" s="209"/>
      <c r="U16" s="209"/>
      <c r="V16" s="209"/>
      <c r="W16" s="209"/>
      <c r="X16" s="90" t="s">
        <v>14</v>
      </c>
      <c r="Y16" s="208"/>
      <c r="Z16" s="209"/>
      <c r="AA16" s="209"/>
      <c r="AB16" s="209"/>
      <c r="AC16" s="209"/>
      <c r="AD16" s="209"/>
      <c r="AE16" s="209"/>
      <c r="AF16" s="209"/>
      <c r="AG16" s="221"/>
    </row>
    <row r="17" spans="2:33" ht="18.75" customHeight="1" x14ac:dyDescent="0.45">
      <c r="B17" s="212" t="s">
        <v>0</v>
      </c>
      <c r="C17" s="171" t="s">
        <v>1</v>
      </c>
      <c r="D17" s="189"/>
      <c r="E17" s="231" t="s">
        <v>7</v>
      </c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32"/>
      <c r="U17" s="232"/>
      <c r="V17" s="232"/>
      <c r="W17" s="214" t="s">
        <v>8</v>
      </c>
      <c r="X17" s="215"/>
      <c r="Y17" s="214" t="s">
        <v>8</v>
      </c>
      <c r="Z17" s="215"/>
      <c r="AA17" s="215"/>
      <c r="AB17" s="215"/>
      <c r="AC17" s="171" t="s">
        <v>22</v>
      </c>
      <c r="AD17" s="172"/>
      <c r="AE17" s="172"/>
      <c r="AF17" s="172"/>
      <c r="AG17" s="173"/>
    </row>
    <row r="18" spans="2:33" ht="18.75" customHeight="1" x14ac:dyDescent="0.45">
      <c r="B18" s="213"/>
      <c r="C18" s="190"/>
      <c r="D18" s="189"/>
      <c r="E18" s="230" t="s">
        <v>5</v>
      </c>
      <c r="F18" s="217"/>
      <c r="G18" s="217"/>
      <c r="H18" s="217"/>
      <c r="I18" s="217"/>
      <c r="J18" s="217"/>
      <c r="K18" s="216" t="s">
        <v>6</v>
      </c>
      <c r="L18" s="217"/>
      <c r="M18" s="217"/>
      <c r="N18" s="217"/>
      <c r="O18" s="217"/>
      <c r="P18" s="217"/>
      <c r="Q18" s="216" t="s">
        <v>97</v>
      </c>
      <c r="R18" s="217"/>
      <c r="S18" s="217"/>
      <c r="T18" s="217"/>
      <c r="U18" s="217"/>
      <c r="V18" s="217"/>
      <c r="W18" s="181"/>
      <c r="X18" s="181"/>
      <c r="Y18" s="181"/>
      <c r="Z18" s="181"/>
      <c r="AA18" s="181"/>
      <c r="AB18" s="181"/>
      <c r="AC18" s="174"/>
      <c r="AD18" s="172"/>
      <c r="AE18" s="172"/>
      <c r="AF18" s="172"/>
      <c r="AG18" s="173"/>
    </row>
    <row r="19" spans="2:33" ht="18.75" customHeight="1" x14ac:dyDescent="0.45">
      <c r="B19" s="213"/>
      <c r="C19" s="191"/>
      <c r="D19" s="192"/>
      <c r="E19" s="230" t="s">
        <v>2</v>
      </c>
      <c r="F19" s="217"/>
      <c r="G19" s="216" t="s">
        <v>3</v>
      </c>
      <c r="H19" s="217"/>
      <c r="I19" s="216" t="s">
        <v>4</v>
      </c>
      <c r="J19" s="217"/>
      <c r="K19" s="216" t="s">
        <v>2</v>
      </c>
      <c r="L19" s="217"/>
      <c r="M19" s="216" t="s">
        <v>3</v>
      </c>
      <c r="N19" s="217"/>
      <c r="O19" s="216" t="s">
        <v>4</v>
      </c>
      <c r="P19" s="217"/>
      <c r="Q19" s="216" t="s">
        <v>2</v>
      </c>
      <c r="R19" s="217"/>
      <c r="S19" s="216" t="s">
        <v>3</v>
      </c>
      <c r="T19" s="217"/>
      <c r="U19" s="216" t="s">
        <v>4</v>
      </c>
      <c r="V19" s="217"/>
      <c r="W19" s="181"/>
      <c r="X19" s="181"/>
      <c r="Y19" s="170" t="s">
        <v>9</v>
      </c>
      <c r="Z19" s="170"/>
      <c r="AA19" s="170" t="s">
        <v>10</v>
      </c>
      <c r="AB19" s="170"/>
      <c r="AC19" s="175"/>
      <c r="AD19" s="176"/>
      <c r="AE19" s="176"/>
      <c r="AF19" s="176"/>
      <c r="AG19" s="177"/>
    </row>
    <row r="20" spans="2:33" ht="20.25" customHeight="1" x14ac:dyDescent="0.45">
      <c r="B20" s="85" t="s">
        <v>134</v>
      </c>
      <c r="C20" s="98" t="str">
        <f>IF(SUM(E20,G20,I20,K20,M20,O20,Q20,S20,U20)=0,"",SUM(E20,G20,I20,K20,M20,O20,Q20,S20,U20))</f>
        <v/>
      </c>
      <c r="D20" s="91" t="e">
        <f>VLOOKUP($F$15,$C$56:$D$67,2,FALSE)</f>
        <v>#N/A</v>
      </c>
      <c r="E20" s="100"/>
      <c r="F20" s="2" t="e">
        <f>VLOOKUP($F$15,$C$56:$D$67,2,FALSE)</f>
        <v>#N/A</v>
      </c>
      <c r="G20" s="103"/>
      <c r="H20" s="2" t="e">
        <f>VLOOKUP($F$15,$C$56:$D$67,2,FALSE)</f>
        <v>#N/A</v>
      </c>
      <c r="I20" s="103"/>
      <c r="J20" s="2" t="e">
        <f>VLOOKUP($F$15,$C$56:$D$67,2,FALSE)</f>
        <v>#N/A</v>
      </c>
      <c r="K20" s="103"/>
      <c r="L20" s="2" t="e">
        <f>VLOOKUP($F$15,$C$56:$D$67,2,FALSE)</f>
        <v>#N/A</v>
      </c>
      <c r="M20" s="103"/>
      <c r="N20" s="2" t="e">
        <f>VLOOKUP($F$15,$C$56:$D$67,2,FALSE)</f>
        <v>#N/A</v>
      </c>
      <c r="O20" s="103"/>
      <c r="P20" s="2" t="e">
        <f>VLOOKUP($F$15,$C$56:$D$67,2,FALSE)</f>
        <v>#N/A</v>
      </c>
      <c r="Q20" s="103"/>
      <c r="R20" s="2" t="e">
        <f>VLOOKUP($F$15,$C$56:$D$67,2,FALSE)</f>
        <v>#N/A</v>
      </c>
      <c r="S20" s="103"/>
      <c r="T20" s="2" t="e">
        <f>VLOOKUP($F$15,$C$56:$D$67,2,FALSE)</f>
        <v>#N/A</v>
      </c>
      <c r="U20" s="103"/>
      <c r="V20" s="2" t="e">
        <f>VLOOKUP($F$15,$C$56:$D$67,2,FALSE)</f>
        <v>#N/A</v>
      </c>
      <c r="W20" s="98" t="str">
        <f>IF(SUM(Y20,AA20)=0,"",SUM(Y20,AA20))</f>
        <v/>
      </c>
      <c r="X20" s="2" t="e">
        <f>VLOOKUP($F$15,$C$56:$D$67,2,FALSE)</f>
        <v>#N/A</v>
      </c>
      <c r="Y20" s="103"/>
      <c r="Z20" s="2" t="e">
        <f>VLOOKUP($F$15,$C$56:$D$67,2,FALSE)</f>
        <v>#N/A</v>
      </c>
      <c r="AA20" s="103"/>
      <c r="AB20" s="2" t="e">
        <f>VLOOKUP($F$15,$C$56:$D$67,2,FALSE)</f>
        <v>#N/A</v>
      </c>
      <c r="AC20" s="167"/>
      <c r="AD20" s="168"/>
      <c r="AE20" s="168"/>
      <c r="AF20" s="168"/>
      <c r="AG20" s="169"/>
    </row>
    <row r="21" spans="2:33" ht="20.25" customHeight="1" x14ac:dyDescent="0.45">
      <c r="B21" s="85" t="s">
        <v>135</v>
      </c>
      <c r="C21" s="98" t="str">
        <f t="shared" ref="C21:C31" si="0">IF(SUM(E21,G21,I21,K21,M21,O21,Q21,S21,U21)=0,"",SUM(E21,G21,I21,K21,M21,O21,Q21,S21,U21))</f>
        <v/>
      </c>
      <c r="D21" s="91" t="e">
        <f t="shared" ref="D21:AB32" si="1">VLOOKUP($F$15,$C$56:$D$67,2,FALSE)</f>
        <v>#N/A</v>
      </c>
      <c r="E21" s="100"/>
      <c r="F21" s="2" t="e">
        <f t="shared" si="1"/>
        <v>#N/A</v>
      </c>
      <c r="G21" s="103"/>
      <c r="H21" s="2" t="e">
        <f t="shared" si="1"/>
        <v>#N/A</v>
      </c>
      <c r="I21" s="103"/>
      <c r="J21" s="2" t="e">
        <f t="shared" si="1"/>
        <v>#N/A</v>
      </c>
      <c r="K21" s="103"/>
      <c r="L21" s="2" t="e">
        <f t="shared" si="1"/>
        <v>#N/A</v>
      </c>
      <c r="M21" s="103"/>
      <c r="N21" s="2" t="e">
        <f t="shared" si="1"/>
        <v>#N/A</v>
      </c>
      <c r="O21" s="103"/>
      <c r="P21" s="2" t="e">
        <f t="shared" si="1"/>
        <v>#N/A</v>
      </c>
      <c r="Q21" s="103"/>
      <c r="R21" s="2" t="e">
        <f t="shared" si="1"/>
        <v>#N/A</v>
      </c>
      <c r="S21" s="103"/>
      <c r="T21" s="2" t="e">
        <f t="shared" si="1"/>
        <v>#N/A</v>
      </c>
      <c r="U21" s="103"/>
      <c r="V21" s="2" t="e">
        <f t="shared" si="1"/>
        <v>#N/A</v>
      </c>
      <c r="W21" s="98" t="str">
        <f t="shared" ref="W21:W31" si="2">IF(SUM(Y21,AA21)=0,"",SUM(Y21,AA21))</f>
        <v/>
      </c>
      <c r="X21" s="2" t="e">
        <f t="shared" si="1"/>
        <v>#N/A</v>
      </c>
      <c r="Y21" s="103"/>
      <c r="Z21" s="2" t="e">
        <f t="shared" si="1"/>
        <v>#N/A</v>
      </c>
      <c r="AA21" s="103"/>
      <c r="AB21" s="2" t="e">
        <f t="shared" si="1"/>
        <v>#N/A</v>
      </c>
      <c r="AC21" s="156"/>
      <c r="AD21" s="157"/>
      <c r="AE21" s="157"/>
      <c r="AF21" s="157"/>
      <c r="AG21" s="158"/>
    </row>
    <row r="22" spans="2:33" ht="20.25" customHeight="1" x14ac:dyDescent="0.45">
      <c r="B22" s="85" t="s">
        <v>136</v>
      </c>
      <c r="C22" s="98" t="str">
        <f t="shared" si="0"/>
        <v/>
      </c>
      <c r="D22" s="91" t="e">
        <f t="shared" si="1"/>
        <v>#N/A</v>
      </c>
      <c r="E22" s="100"/>
      <c r="F22" s="2" t="e">
        <f t="shared" si="1"/>
        <v>#N/A</v>
      </c>
      <c r="G22" s="103"/>
      <c r="H22" s="2" t="e">
        <f t="shared" si="1"/>
        <v>#N/A</v>
      </c>
      <c r="I22" s="103"/>
      <c r="J22" s="2" t="e">
        <f t="shared" si="1"/>
        <v>#N/A</v>
      </c>
      <c r="K22" s="103"/>
      <c r="L22" s="2" t="e">
        <f t="shared" si="1"/>
        <v>#N/A</v>
      </c>
      <c r="M22" s="103"/>
      <c r="N22" s="2" t="e">
        <f t="shared" si="1"/>
        <v>#N/A</v>
      </c>
      <c r="O22" s="103"/>
      <c r="P22" s="2" t="e">
        <f t="shared" si="1"/>
        <v>#N/A</v>
      </c>
      <c r="Q22" s="103"/>
      <c r="R22" s="2" t="e">
        <f t="shared" si="1"/>
        <v>#N/A</v>
      </c>
      <c r="S22" s="103"/>
      <c r="T22" s="2" t="e">
        <f t="shared" si="1"/>
        <v>#N/A</v>
      </c>
      <c r="U22" s="103"/>
      <c r="V22" s="2" t="e">
        <f t="shared" si="1"/>
        <v>#N/A</v>
      </c>
      <c r="W22" s="98" t="str">
        <f t="shared" si="2"/>
        <v/>
      </c>
      <c r="X22" s="2" t="e">
        <f t="shared" si="1"/>
        <v>#N/A</v>
      </c>
      <c r="Y22" s="103"/>
      <c r="Z22" s="2" t="e">
        <f t="shared" si="1"/>
        <v>#N/A</v>
      </c>
      <c r="AA22" s="103"/>
      <c r="AB22" s="2" t="e">
        <f t="shared" si="1"/>
        <v>#N/A</v>
      </c>
      <c r="AC22" s="156"/>
      <c r="AD22" s="157"/>
      <c r="AE22" s="157"/>
      <c r="AF22" s="157"/>
      <c r="AG22" s="158"/>
    </row>
    <row r="23" spans="2:33" ht="20.25" customHeight="1" x14ac:dyDescent="0.45">
      <c r="B23" s="85" t="s">
        <v>137</v>
      </c>
      <c r="C23" s="98" t="str">
        <f t="shared" si="0"/>
        <v/>
      </c>
      <c r="D23" s="91" t="e">
        <f t="shared" si="1"/>
        <v>#N/A</v>
      </c>
      <c r="E23" s="100"/>
      <c r="F23" s="2" t="e">
        <f t="shared" si="1"/>
        <v>#N/A</v>
      </c>
      <c r="G23" s="103"/>
      <c r="H23" s="2" t="e">
        <f t="shared" si="1"/>
        <v>#N/A</v>
      </c>
      <c r="I23" s="103"/>
      <c r="J23" s="2" t="e">
        <f t="shared" si="1"/>
        <v>#N/A</v>
      </c>
      <c r="K23" s="103"/>
      <c r="L23" s="2" t="e">
        <f t="shared" si="1"/>
        <v>#N/A</v>
      </c>
      <c r="M23" s="103"/>
      <c r="N23" s="2" t="e">
        <f t="shared" si="1"/>
        <v>#N/A</v>
      </c>
      <c r="O23" s="103"/>
      <c r="P23" s="2" t="e">
        <f t="shared" si="1"/>
        <v>#N/A</v>
      </c>
      <c r="Q23" s="103"/>
      <c r="R23" s="2" t="e">
        <f t="shared" si="1"/>
        <v>#N/A</v>
      </c>
      <c r="S23" s="103"/>
      <c r="T23" s="2" t="e">
        <f t="shared" si="1"/>
        <v>#N/A</v>
      </c>
      <c r="U23" s="103"/>
      <c r="V23" s="2" t="e">
        <f t="shared" si="1"/>
        <v>#N/A</v>
      </c>
      <c r="W23" s="98" t="str">
        <f t="shared" si="2"/>
        <v/>
      </c>
      <c r="X23" s="2" t="e">
        <f t="shared" si="1"/>
        <v>#N/A</v>
      </c>
      <c r="Y23" s="103"/>
      <c r="Z23" s="2" t="e">
        <f t="shared" si="1"/>
        <v>#N/A</v>
      </c>
      <c r="AA23" s="103"/>
      <c r="AB23" s="2" t="e">
        <f t="shared" si="1"/>
        <v>#N/A</v>
      </c>
      <c r="AC23" s="156"/>
      <c r="AD23" s="157"/>
      <c r="AE23" s="157"/>
      <c r="AF23" s="157"/>
      <c r="AG23" s="158"/>
    </row>
    <row r="24" spans="2:33" ht="20.25" customHeight="1" x14ac:dyDescent="0.45">
      <c r="B24" s="85" t="s">
        <v>138</v>
      </c>
      <c r="C24" s="98" t="str">
        <f t="shared" si="0"/>
        <v/>
      </c>
      <c r="D24" s="91" t="e">
        <f t="shared" si="1"/>
        <v>#N/A</v>
      </c>
      <c r="E24" s="100"/>
      <c r="F24" s="2" t="e">
        <f t="shared" si="1"/>
        <v>#N/A</v>
      </c>
      <c r="G24" s="103"/>
      <c r="H24" s="2" t="e">
        <f t="shared" si="1"/>
        <v>#N/A</v>
      </c>
      <c r="I24" s="103"/>
      <c r="J24" s="2" t="e">
        <f t="shared" si="1"/>
        <v>#N/A</v>
      </c>
      <c r="K24" s="103"/>
      <c r="L24" s="2" t="e">
        <f t="shared" si="1"/>
        <v>#N/A</v>
      </c>
      <c r="M24" s="103"/>
      <c r="N24" s="2" t="e">
        <f t="shared" si="1"/>
        <v>#N/A</v>
      </c>
      <c r="O24" s="103"/>
      <c r="P24" s="2" t="e">
        <f t="shared" si="1"/>
        <v>#N/A</v>
      </c>
      <c r="Q24" s="103"/>
      <c r="R24" s="2" t="e">
        <f t="shared" si="1"/>
        <v>#N/A</v>
      </c>
      <c r="S24" s="103"/>
      <c r="T24" s="2" t="e">
        <f t="shared" si="1"/>
        <v>#N/A</v>
      </c>
      <c r="U24" s="103"/>
      <c r="V24" s="2" t="e">
        <f t="shared" si="1"/>
        <v>#N/A</v>
      </c>
      <c r="W24" s="98" t="str">
        <f t="shared" si="2"/>
        <v/>
      </c>
      <c r="X24" s="2" t="e">
        <f t="shared" si="1"/>
        <v>#N/A</v>
      </c>
      <c r="Y24" s="103"/>
      <c r="Z24" s="2" t="e">
        <f t="shared" si="1"/>
        <v>#N/A</v>
      </c>
      <c r="AA24" s="103"/>
      <c r="AB24" s="2" t="e">
        <f t="shared" si="1"/>
        <v>#N/A</v>
      </c>
      <c r="AC24" s="156"/>
      <c r="AD24" s="157"/>
      <c r="AE24" s="157"/>
      <c r="AF24" s="157"/>
      <c r="AG24" s="158"/>
    </row>
    <row r="25" spans="2:33" ht="20.25" customHeight="1" x14ac:dyDescent="0.45">
      <c r="B25" s="85" t="s">
        <v>139</v>
      </c>
      <c r="C25" s="98" t="str">
        <f t="shared" si="0"/>
        <v/>
      </c>
      <c r="D25" s="91" t="e">
        <f t="shared" si="1"/>
        <v>#N/A</v>
      </c>
      <c r="E25" s="100"/>
      <c r="F25" s="2" t="e">
        <f t="shared" si="1"/>
        <v>#N/A</v>
      </c>
      <c r="G25" s="103"/>
      <c r="H25" s="2" t="e">
        <f t="shared" si="1"/>
        <v>#N/A</v>
      </c>
      <c r="I25" s="103"/>
      <c r="J25" s="2" t="e">
        <f t="shared" si="1"/>
        <v>#N/A</v>
      </c>
      <c r="K25" s="103"/>
      <c r="L25" s="2" t="e">
        <f t="shared" si="1"/>
        <v>#N/A</v>
      </c>
      <c r="M25" s="103"/>
      <c r="N25" s="2" t="e">
        <f t="shared" si="1"/>
        <v>#N/A</v>
      </c>
      <c r="O25" s="103"/>
      <c r="P25" s="2" t="e">
        <f t="shared" si="1"/>
        <v>#N/A</v>
      </c>
      <c r="Q25" s="103"/>
      <c r="R25" s="2" t="e">
        <f t="shared" si="1"/>
        <v>#N/A</v>
      </c>
      <c r="S25" s="103"/>
      <c r="T25" s="2" t="e">
        <f t="shared" si="1"/>
        <v>#N/A</v>
      </c>
      <c r="U25" s="103"/>
      <c r="V25" s="2" t="e">
        <f t="shared" si="1"/>
        <v>#N/A</v>
      </c>
      <c r="W25" s="98" t="str">
        <f t="shared" si="2"/>
        <v/>
      </c>
      <c r="X25" s="2" t="e">
        <f t="shared" si="1"/>
        <v>#N/A</v>
      </c>
      <c r="Y25" s="103"/>
      <c r="Z25" s="2" t="e">
        <f t="shared" si="1"/>
        <v>#N/A</v>
      </c>
      <c r="AA25" s="103"/>
      <c r="AB25" s="2" t="e">
        <f t="shared" si="1"/>
        <v>#N/A</v>
      </c>
      <c r="AC25" s="156"/>
      <c r="AD25" s="157"/>
      <c r="AE25" s="157"/>
      <c r="AF25" s="157"/>
      <c r="AG25" s="158"/>
    </row>
    <row r="26" spans="2:33" ht="20.25" customHeight="1" x14ac:dyDescent="0.45">
      <c r="B26" s="85" t="s">
        <v>140</v>
      </c>
      <c r="C26" s="98" t="str">
        <f t="shared" si="0"/>
        <v/>
      </c>
      <c r="D26" s="91" t="e">
        <f t="shared" si="1"/>
        <v>#N/A</v>
      </c>
      <c r="E26" s="100"/>
      <c r="F26" s="2" t="e">
        <f t="shared" si="1"/>
        <v>#N/A</v>
      </c>
      <c r="G26" s="103"/>
      <c r="H26" s="2" t="e">
        <f t="shared" si="1"/>
        <v>#N/A</v>
      </c>
      <c r="I26" s="103"/>
      <c r="J26" s="2" t="e">
        <f t="shared" si="1"/>
        <v>#N/A</v>
      </c>
      <c r="K26" s="103"/>
      <c r="L26" s="2" t="e">
        <f t="shared" si="1"/>
        <v>#N/A</v>
      </c>
      <c r="M26" s="103"/>
      <c r="N26" s="2" t="e">
        <f t="shared" si="1"/>
        <v>#N/A</v>
      </c>
      <c r="O26" s="103"/>
      <c r="P26" s="2" t="e">
        <f t="shared" si="1"/>
        <v>#N/A</v>
      </c>
      <c r="Q26" s="103"/>
      <c r="R26" s="2" t="e">
        <f t="shared" si="1"/>
        <v>#N/A</v>
      </c>
      <c r="S26" s="103"/>
      <c r="T26" s="2" t="e">
        <f t="shared" si="1"/>
        <v>#N/A</v>
      </c>
      <c r="U26" s="103"/>
      <c r="V26" s="2" t="e">
        <f t="shared" si="1"/>
        <v>#N/A</v>
      </c>
      <c r="W26" s="98" t="str">
        <f t="shared" si="2"/>
        <v/>
      </c>
      <c r="X26" s="2" t="e">
        <f t="shared" si="1"/>
        <v>#N/A</v>
      </c>
      <c r="Y26" s="103"/>
      <c r="Z26" s="2" t="e">
        <f t="shared" si="1"/>
        <v>#N/A</v>
      </c>
      <c r="AA26" s="103"/>
      <c r="AB26" s="2" t="e">
        <f t="shared" si="1"/>
        <v>#N/A</v>
      </c>
      <c r="AC26" s="156"/>
      <c r="AD26" s="157"/>
      <c r="AE26" s="157"/>
      <c r="AF26" s="157"/>
      <c r="AG26" s="158"/>
    </row>
    <row r="27" spans="2:33" ht="20.25" customHeight="1" x14ac:dyDescent="0.45">
      <c r="B27" s="85" t="s">
        <v>141</v>
      </c>
      <c r="C27" s="98" t="str">
        <f t="shared" si="0"/>
        <v/>
      </c>
      <c r="D27" s="91" t="e">
        <f t="shared" si="1"/>
        <v>#N/A</v>
      </c>
      <c r="E27" s="100"/>
      <c r="F27" s="2" t="e">
        <f t="shared" si="1"/>
        <v>#N/A</v>
      </c>
      <c r="G27" s="103"/>
      <c r="H27" s="2" t="e">
        <f t="shared" si="1"/>
        <v>#N/A</v>
      </c>
      <c r="I27" s="103"/>
      <c r="J27" s="2" t="e">
        <f t="shared" si="1"/>
        <v>#N/A</v>
      </c>
      <c r="K27" s="103"/>
      <c r="L27" s="2" t="e">
        <f t="shared" si="1"/>
        <v>#N/A</v>
      </c>
      <c r="M27" s="103"/>
      <c r="N27" s="2" t="e">
        <f t="shared" si="1"/>
        <v>#N/A</v>
      </c>
      <c r="O27" s="103"/>
      <c r="P27" s="2" t="e">
        <f t="shared" si="1"/>
        <v>#N/A</v>
      </c>
      <c r="Q27" s="103"/>
      <c r="R27" s="2" t="e">
        <f t="shared" si="1"/>
        <v>#N/A</v>
      </c>
      <c r="S27" s="103"/>
      <c r="T27" s="2" t="e">
        <f t="shared" si="1"/>
        <v>#N/A</v>
      </c>
      <c r="U27" s="103"/>
      <c r="V27" s="2" t="e">
        <f t="shared" si="1"/>
        <v>#N/A</v>
      </c>
      <c r="W27" s="98" t="str">
        <f t="shared" si="2"/>
        <v/>
      </c>
      <c r="X27" s="2" t="e">
        <f t="shared" si="1"/>
        <v>#N/A</v>
      </c>
      <c r="Y27" s="103"/>
      <c r="Z27" s="2" t="e">
        <f t="shared" si="1"/>
        <v>#N/A</v>
      </c>
      <c r="AA27" s="103"/>
      <c r="AB27" s="2" t="e">
        <f t="shared" si="1"/>
        <v>#N/A</v>
      </c>
      <c r="AC27" s="156"/>
      <c r="AD27" s="157"/>
      <c r="AE27" s="157"/>
      <c r="AF27" s="157"/>
      <c r="AG27" s="158"/>
    </row>
    <row r="28" spans="2:33" ht="20.25" customHeight="1" x14ac:dyDescent="0.45">
      <c r="B28" s="85" t="s">
        <v>142</v>
      </c>
      <c r="C28" s="98" t="str">
        <f t="shared" si="0"/>
        <v/>
      </c>
      <c r="D28" s="91" t="e">
        <f t="shared" si="1"/>
        <v>#N/A</v>
      </c>
      <c r="E28" s="100"/>
      <c r="F28" s="2" t="e">
        <f t="shared" si="1"/>
        <v>#N/A</v>
      </c>
      <c r="G28" s="103"/>
      <c r="H28" s="2" t="e">
        <f t="shared" si="1"/>
        <v>#N/A</v>
      </c>
      <c r="I28" s="103"/>
      <c r="J28" s="2" t="e">
        <f t="shared" si="1"/>
        <v>#N/A</v>
      </c>
      <c r="K28" s="103"/>
      <c r="L28" s="2" t="e">
        <f t="shared" si="1"/>
        <v>#N/A</v>
      </c>
      <c r="M28" s="103"/>
      <c r="N28" s="2" t="e">
        <f t="shared" si="1"/>
        <v>#N/A</v>
      </c>
      <c r="O28" s="103"/>
      <c r="P28" s="2" t="e">
        <f t="shared" si="1"/>
        <v>#N/A</v>
      </c>
      <c r="Q28" s="103"/>
      <c r="R28" s="2" t="e">
        <f t="shared" si="1"/>
        <v>#N/A</v>
      </c>
      <c r="S28" s="103"/>
      <c r="T28" s="2" t="e">
        <f t="shared" si="1"/>
        <v>#N/A</v>
      </c>
      <c r="U28" s="103"/>
      <c r="V28" s="2" t="e">
        <f t="shared" si="1"/>
        <v>#N/A</v>
      </c>
      <c r="W28" s="98" t="str">
        <f t="shared" si="2"/>
        <v/>
      </c>
      <c r="X28" s="2" t="e">
        <f t="shared" si="1"/>
        <v>#N/A</v>
      </c>
      <c r="Y28" s="103"/>
      <c r="Z28" s="2" t="e">
        <f t="shared" si="1"/>
        <v>#N/A</v>
      </c>
      <c r="AA28" s="103"/>
      <c r="AB28" s="2" t="e">
        <f t="shared" si="1"/>
        <v>#N/A</v>
      </c>
      <c r="AC28" s="156"/>
      <c r="AD28" s="157"/>
      <c r="AE28" s="157"/>
      <c r="AF28" s="157"/>
      <c r="AG28" s="158"/>
    </row>
    <row r="29" spans="2:33" ht="20.25" customHeight="1" x14ac:dyDescent="0.45">
      <c r="B29" s="85" t="s">
        <v>143</v>
      </c>
      <c r="C29" s="98" t="str">
        <f t="shared" si="0"/>
        <v/>
      </c>
      <c r="D29" s="91" t="e">
        <f t="shared" si="1"/>
        <v>#N/A</v>
      </c>
      <c r="E29" s="100"/>
      <c r="F29" s="2" t="e">
        <f t="shared" si="1"/>
        <v>#N/A</v>
      </c>
      <c r="G29" s="103"/>
      <c r="H29" s="2" t="e">
        <f t="shared" si="1"/>
        <v>#N/A</v>
      </c>
      <c r="I29" s="103"/>
      <c r="J29" s="2" t="e">
        <f t="shared" si="1"/>
        <v>#N/A</v>
      </c>
      <c r="K29" s="103"/>
      <c r="L29" s="2" t="e">
        <f t="shared" si="1"/>
        <v>#N/A</v>
      </c>
      <c r="M29" s="103"/>
      <c r="N29" s="2" t="e">
        <f t="shared" si="1"/>
        <v>#N/A</v>
      </c>
      <c r="O29" s="103"/>
      <c r="P29" s="2" t="e">
        <f t="shared" si="1"/>
        <v>#N/A</v>
      </c>
      <c r="Q29" s="103"/>
      <c r="R29" s="2" t="e">
        <f t="shared" si="1"/>
        <v>#N/A</v>
      </c>
      <c r="S29" s="103"/>
      <c r="T29" s="2" t="e">
        <f t="shared" si="1"/>
        <v>#N/A</v>
      </c>
      <c r="U29" s="103"/>
      <c r="V29" s="2" t="e">
        <f t="shared" si="1"/>
        <v>#N/A</v>
      </c>
      <c r="W29" s="98" t="str">
        <f t="shared" si="2"/>
        <v/>
      </c>
      <c r="X29" s="2" t="e">
        <f t="shared" si="1"/>
        <v>#N/A</v>
      </c>
      <c r="Y29" s="103"/>
      <c r="Z29" s="2" t="e">
        <f t="shared" si="1"/>
        <v>#N/A</v>
      </c>
      <c r="AA29" s="103"/>
      <c r="AB29" s="2" t="e">
        <f t="shared" si="1"/>
        <v>#N/A</v>
      </c>
      <c r="AC29" s="156"/>
      <c r="AD29" s="157"/>
      <c r="AE29" s="157"/>
      <c r="AF29" s="157"/>
      <c r="AG29" s="158"/>
    </row>
    <row r="30" spans="2:33" ht="20.25" customHeight="1" x14ac:dyDescent="0.45">
      <c r="B30" s="85" t="s">
        <v>144</v>
      </c>
      <c r="C30" s="98" t="str">
        <f t="shared" si="0"/>
        <v/>
      </c>
      <c r="D30" s="91" t="e">
        <f t="shared" si="1"/>
        <v>#N/A</v>
      </c>
      <c r="E30" s="100"/>
      <c r="F30" s="2" t="e">
        <f t="shared" si="1"/>
        <v>#N/A</v>
      </c>
      <c r="G30" s="103"/>
      <c r="H30" s="2" t="e">
        <f t="shared" si="1"/>
        <v>#N/A</v>
      </c>
      <c r="I30" s="103"/>
      <c r="J30" s="2" t="e">
        <f t="shared" si="1"/>
        <v>#N/A</v>
      </c>
      <c r="K30" s="103"/>
      <c r="L30" s="2" t="e">
        <f t="shared" si="1"/>
        <v>#N/A</v>
      </c>
      <c r="M30" s="103"/>
      <c r="N30" s="2" t="e">
        <f t="shared" si="1"/>
        <v>#N/A</v>
      </c>
      <c r="O30" s="103"/>
      <c r="P30" s="2" t="e">
        <f t="shared" si="1"/>
        <v>#N/A</v>
      </c>
      <c r="Q30" s="103"/>
      <c r="R30" s="2" t="e">
        <f t="shared" si="1"/>
        <v>#N/A</v>
      </c>
      <c r="S30" s="103"/>
      <c r="T30" s="2" t="e">
        <f t="shared" si="1"/>
        <v>#N/A</v>
      </c>
      <c r="U30" s="103"/>
      <c r="V30" s="2" t="e">
        <f t="shared" si="1"/>
        <v>#N/A</v>
      </c>
      <c r="W30" s="98" t="str">
        <f t="shared" si="2"/>
        <v/>
      </c>
      <c r="X30" s="2" t="e">
        <f t="shared" si="1"/>
        <v>#N/A</v>
      </c>
      <c r="Y30" s="103"/>
      <c r="Z30" s="2" t="e">
        <f t="shared" si="1"/>
        <v>#N/A</v>
      </c>
      <c r="AA30" s="103"/>
      <c r="AB30" s="2" t="e">
        <f t="shared" si="1"/>
        <v>#N/A</v>
      </c>
      <c r="AC30" s="156"/>
      <c r="AD30" s="157"/>
      <c r="AE30" s="157"/>
      <c r="AF30" s="157"/>
      <c r="AG30" s="158"/>
    </row>
    <row r="31" spans="2:33" ht="20.25" customHeight="1" thickBot="1" x14ac:dyDescent="0.5">
      <c r="B31" s="86" t="s">
        <v>145</v>
      </c>
      <c r="C31" s="98" t="str">
        <f t="shared" si="0"/>
        <v/>
      </c>
      <c r="D31" s="92" t="e">
        <f t="shared" si="1"/>
        <v>#N/A</v>
      </c>
      <c r="E31" s="101"/>
      <c r="F31" s="9" t="e">
        <f t="shared" si="1"/>
        <v>#N/A</v>
      </c>
      <c r="G31" s="104"/>
      <c r="H31" s="9" t="e">
        <f t="shared" si="1"/>
        <v>#N/A</v>
      </c>
      <c r="I31" s="104"/>
      <c r="J31" s="9" t="e">
        <f t="shared" si="1"/>
        <v>#N/A</v>
      </c>
      <c r="K31" s="104"/>
      <c r="L31" s="9" t="e">
        <f t="shared" si="1"/>
        <v>#N/A</v>
      </c>
      <c r="M31" s="104"/>
      <c r="N31" s="9" t="e">
        <f t="shared" si="1"/>
        <v>#N/A</v>
      </c>
      <c r="O31" s="104"/>
      <c r="P31" s="9" t="e">
        <f t="shared" si="1"/>
        <v>#N/A</v>
      </c>
      <c r="Q31" s="104"/>
      <c r="R31" s="9" t="e">
        <f t="shared" si="1"/>
        <v>#N/A</v>
      </c>
      <c r="S31" s="104"/>
      <c r="T31" s="9" t="e">
        <f t="shared" si="1"/>
        <v>#N/A</v>
      </c>
      <c r="U31" s="104"/>
      <c r="V31" s="9" t="e">
        <f t="shared" si="1"/>
        <v>#N/A</v>
      </c>
      <c r="W31" s="98" t="str">
        <f t="shared" si="2"/>
        <v/>
      </c>
      <c r="X31" s="9" t="e">
        <f t="shared" si="1"/>
        <v>#N/A</v>
      </c>
      <c r="Y31" s="104"/>
      <c r="Z31" s="9" t="e">
        <f t="shared" si="1"/>
        <v>#N/A</v>
      </c>
      <c r="AA31" s="104"/>
      <c r="AB31" s="9" t="e">
        <f t="shared" si="1"/>
        <v>#N/A</v>
      </c>
      <c r="AC31" s="159"/>
      <c r="AD31" s="160"/>
      <c r="AE31" s="160"/>
      <c r="AF31" s="160"/>
      <c r="AG31" s="161"/>
    </row>
    <row r="32" spans="2:33" ht="20.25" customHeight="1" thickTop="1" thickBot="1" x14ac:dyDescent="0.5">
      <c r="B32" s="87" t="s">
        <v>146</v>
      </c>
      <c r="C32" s="99" t="str">
        <f>IF(SUM(C20:C31)=0,"",SUM(C20:C31))</f>
        <v/>
      </c>
      <c r="D32" s="93" t="e">
        <f t="shared" si="1"/>
        <v>#N/A</v>
      </c>
      <c r="E32" s="102" t="str">
        <f>IF(SUM(E20:E31)=0,"",SUM(E20:E31))</f>
        <v/>
      </c>
      <c r="F32" s="88" t="e">
        <f t="shared" si="1"/>
        <v>#N/A</v>
      </c>
      <c r="G32" s="99" t="str">
        <f>IF(SUM(G20:G31)=0,"",SUM(G20:G31))</f>
        <v/>
      </c>
      <c r="H32" s="88" t="e">
        <f t="shared" si="1"/>
        <v>#N/A</v>
      </c>
      <c r="I32" s="99" t="str">
        <f>IF(SUM(I20:I31)=0,"",SUM(I20:I31))</f>
        <v/>
      </c>
      <c r="J32" s="88" t="e">
        <f t="shared" si="1"/>
        <v>#N/A</v>
      </c>
      <c r="K32" s="99" t="str">
        <f>IF(SUM(K20:K31)=0,"",SUM(K20:K31))</f>
        <v/>
      </c>
      <c r="L32" s="88" t="e">
        <f t="shared" si="1"/>
        <v>#N/A</v>
      </c>
      <c r="M32" s="99" t="str">
        <f>IF(SUM(M20:M31)=0,"",SUM(M20:M31))</f>
        <v/>
      </c>
      <c r="N32" s="88" t="e">
        <f t="shared" si="1"/>
        <v>#N/A</v>
      </c>
      <c r="O32" s="99" t="str">
        <f>IF(SUM(O20:O31)=0,"",SUM(O20:O31))</f>
        <v/>
      </c>
      <c r="P32" s="88" t="e">
        <f t="shared" si="1"/>
        <v>#N/A</v>
      </c>
      <c r="Q32" s="99" t="str">
        <f>IF(SUM(Q20:Q31)=0,"",SUM(Q20:Q31))</f>
        <v/>
      </c>
      <c r="R32" s="88" t="e">
        <f t="shared" si="1"/>
        <v>#N/A</v>
      </c>
      <c r="S32" s="99" t="str">
        <f>IF(SUM(S20:S31)=0,"",SUM(S20:S31))</f>
        <v/>
      </c>
      <c r="T32" s="88" t="e">
        <f t="shared" si="1"/>
        <v>#N/A</v>
      </c>
      <c r="U32" s="99" t="str">
        <f>IF(SUM(U20:U31)=0,"",SUM(U20:U31))</f>
        <v/>
      </c>
      <c r="V32" s="88" t="e">
        <f t="shared" si="1"/>
        <v>#N/A</v>
      </c>
      <c r="W32" s="99" t="str">
        <f>IF(SUM(W20:W31)=0,"",SUM(W20:W31))</f>
        <v/>
      </c>
      <c r="X32" s="88" t="e">
        <f t="shared" si="1"/>
        <v>#N/A</v>
      </c>
      <c r="Y32" s="99" t="str">
        <f>IF(SUM(Y20:Y31)=0,"",SUM(Y20:Y31))</f>
        <v/>
      </c>
      <c r="Z32" s="88" t="e">
        <f t="shared" si="1"/>
        <v>#N/A</v>
      </c>
      <c r="AA32" s="99" t="str">
        <f>IF(SUM(AA20:AA31)=0,"",SUM(AA20:AA31))</f>
        <v/>
      </c>
      <c r="AB32" s="88" t="e">
        <f t="shared" si="1"/>
        <v>#N/A</v>
      </c>
      <c r="AC32" s="162"/>
      <c r="AD32" s="163"/>
      <c r="AE32" s="163"/>
      <c r="AF32" s="163"/>
      <c r="AG32" s="164"/>
    </row>
    <row r="33" spans="2:9" x14ac:dyDescent="0.15">
      <c r="B33" s="16" t="s">
        <v>34</v>
      </c>
      <c r="C33" s="14" t="s">
        <v>147</v>
      </c>
      <c r="I33" s="18"/>
    </row>
    <row r="34" spans="2:9" x14ac:dyDescent="0.15">
      <c r="B34" s="17">
        <v>2</v>
      </c>
      <c r="C34" s="15" t="s">
        <v>148</v>
      </c>
    </row>
    <row r="35" spans="2:9" x14ac:dyDescent="0.15">
      <c r="B35" s="17">
        <v>3</v>
      </c>
      <c r="C35" s="15" t="s">
        <v>149</v>
      </c>
    </row>
    <row r="36" spans="2:9" x14ac:dyDescent="0.15">
      <c r="B36" s="17">
        <v>4</v>
      </c>
      <c r="C36" s="15" t="s">
        <v>150</v>
      </c>
    </row>
    <row r="37" spans="2:9" x14ac:dyDescent="0.15">
      <c r="B37" s="17">
        <v>5</v>
      </c>
      <c r="C37" s="14" t="s">
        <v>151</v>
      </c>
    </row>
    <row r="52" spans="3:4" x14ac:dyDescent="0.45">
      <c r="C52" s="1" t="s">
        <v>35</v>
      </c>
    </row>
    <row r="53" spans="3:4" x14ac:dyDescent="0.45">
      <c r="C53" s="1" t="s">
        <v>36</v>
      </c>
    </row>
    <row r="54" spans="3:4" x14ac:dyDescent="0.45">
      <c r="C54" s="1" t="s">
        <v>37</v>
      </c>
    </row>
    <row r="56" spans="3:4" x14ac:dyDescent="0.45">
      <c r="C56" s="20" t="s">
        <v>51</v>
      </c>
      <c r="D56" s="20" t="s">
        <v>38</v>
      </c>
    </row>
    <row r="57" spans="3:4" x14ac:dyDescent="0.45">
      <c r="C57" s="20" t="s">
        <v>39</v>
      </c>
      <c r="D57" s="20" t="s">
        <v>38</v>
      </c>
    </row>
    <row r="58" spans="3:4" x14ac:dyDescent="0.45">
      <c r="C58" s="20" t="s">
        <v>40</v>
      </c>
      <c r="D58" s="20" t="s">
        <v>38</v>
      </c>
    </row>
    <row r="59" spans="3:4" x14ac:dyDescent="0.45">
      <c r="C59" s="20" t="s">
        <v>41</v>
      </c>
      <c r="D59" s="20" t="s">
        <v>38</v>
      </c>
    </row>
    <row r="60" spans="3:4" x14ac:dyDescent="0.45">
      <c r="C60" s="20" t="s">
        <v>42</v>
      </c>
      <c r="D60" s="20" t="s">
        <v>43</v>
      </c>
    </row>
    <row r="61" spans="3:4" x14ac:dyDescent="0.45">
      <c r="C61" s="20" t="s">
        <v>44</v>
      </c>
      <c r="D61" s="20" t="s">
        <v>43</v>
      </c>
    </row>
    <row r="62" spans="3:4" x14ac:dyDescent="0.45">
      <c r="C62" s="20" t="s">
        <v>45</v>
      </c>
      <c r="D62" s="20" t="s">
        <v>43</v>
      </c>
    </row>
    <row r="63" spans="3:4" x14ac:dyDescent="0.45">
      <c r="C63" s="20" t="s">
        <v>46</v>
      </c>
      <c r="D63" s="20" t="s">
        <v>43</v>
      </c>
    </row>
    <row r="64" spans="3:4" x14ac:dyDescent="0.45">
      <c r="C64" s="20" t="s">
        <v>47</v>
      </c>
      <c r="D64" s="20" t="s">
        <v>43</v>
      </c>
    </row>
    <row r="65" spans="3:4" x14ac:dyDescent="0.45">
      <c r="C65" s="20" t="s">
        <v>50</v>
      </c>
      <c r="D65" s="20" t="s">
        <v>43</v>
      </c>
    </row>
    <row r="66" spans="3:4" x14ac:dyDescent="0.45">
      <c r="C66" s="20" t="s">
        <v>48</v>
      </c>
      <c r="D66" s="20" t="s">
        <v>38</v>
      </c>
    </row>
    <row r="67" spans="3:4" x14ac:dyDescent="0.45">
      <c r="C67" s="20" t="s">
        <v>49</v>
      </c>
      <c r="D67" s="20" t="s">
        <v>38</v>
      </c>
    </row>
    <row r="69" spans="3:4" x14ac:dyDescent="0.45">
      <c r="C69" s="69" t="s">
        <v>98</v>
      </c>
    </row>
  </sheetData>
  <sheetProtection sheet="1" selectLockedCells="1"/>
  <mergeCells count="61">
    <mergeCell ref="AA1:AB1"/>
    <mergeCell ref="Y3:AG3"/>
    <mergeCell ref="Y4:AG4"/>
    <mergeCell ref="C5:D6"/>
    <mergeCell ref="E5:E6"/>
    <mergeCell ref="F5:O6"/>
    <mergeCell ref="P5:P6"/>
    <mergeCell ref="Q5:Q6"/>
    <mergeCell ref="R5:S6"/>
    <mergeCell ref="T5:T6"/>
    <mergeCell ref="Y6:AG6"/>
    <mergeCell ref="W5:W6"/>
    <mergeCell ref="B12:D14"/>
    <mergeCell ref="E12:L14"/>
    <mergeCell ref="M12:O14"/>
    <mergeCell ref="P12:S14"/>
    <mergeCell ref="T12:W14"/>
    <mergeCell ref="B15:E16"/>
    <mergeCell ref="F15:L16"/>
    <mergeCell ref="M15:O16"/>
    <mergeCell ref="Q15:W15"/>
    <mergeCell ref="Y15:AG15"/>
    <mergeCell ref="Q16:W16"/>
    <mergeCell ref="Y16:AG16"/>
    <mergeCell ref="B17:B19"/>
    <mergeCell ref="C17:D19"/>
    <mergeCell ref="E17:V17"/>
    <mergeCell ref="W17:X19"/>
    <mergeCell ref="G19:H19"/>
    <mergeCell ref="I19:J19"/>
    <mergeCell ref="K19:L19"/>
    <mergeCell ref="M19:N19"/>
    <mergeCell ref="O19:P19"/>
    <mergeCell ref="E18:J18"/>
    <mergeCell ref="K18:P18"/>
    <mergeCell ref="Q18:V18"/>
    <mergeCell ref="E19:F19"/>
    <mergeCell ref="Q19:R19"/>
    <mergeCell ref="AC32:AG32"/>
    <mergeCell ref="AC27:AG27"/>
    <mergeCell ref="S19:T19"/>
    <mergeCell ref="U19:V19"/>
    <mergeCell ref="Y19:Z19"/>
    <mergeCell ref="AA19:AB19"/>
    <mergeCell ref="AC20:AG20"/>
    <mergeCell ref="AC21:AG21"/>
    <mergeCell ref="AC22:AG22"/>
    <mergeCell ref="AC23:AG23"/>
    <mergeCell ref="AC24:AG24"/>
    <mergeCell ref="AC25:AG25"/>
    <mergeCell ref="AC26:AG26"/>
    <mergeCell ref="AC17:AG19"/>
    <mergeCell ref="X7:AT7"/>
    <mergeCell ref="AC28:AG28"/>
    <mergeCell ref="AC29:AG29"/>
    <mergeCell ref="AC30:AG30"/>
    <mergeCell ref="AC31:AG31"/>
    <mergeCell ref="Y17:AB18"/>
    <mergeCell ref="Y9:AB9"/>
    <mergeCell ref="AE9:AG9"/>
    <mergeCell ref="Z10:AA10"/>
  </mergeCells>
  <phoneticPr fontId="1"/>
  <conditionalFormatting sqref="E12:L14">
    <cfRule type="containsBlanks" dxfId="143" priority="17">
      <formula>LEN(TRIM(E12))=0</formula>
    </cfRule>
  </conditionalFormatting>
  <conditionalFormatting sqref="F15:L16">
    <cfRule type="containsBlanks" dxfId="142" priority="19">
      <formula>LEN(TRIM(F15))=0</formula>
    </cfRule>
  </conditionalFormatting>
  <conditionalFormatting sqref="P12:S14">
    <cfRule type="containsBlanks" dxfId="141" priority="18">
      <formula>LEN(TRIM(P12))=0</formula>
    </cfRule>
  </conditionalFormatting>
  <conditionalFormatting sqref="Q5:Q6">
    <cfRule type="containsBlanks" dxfId="140" priority="1">
      <formula>LEN(TRIM(Q5))=0</formula>
    </cfRule>
  </conditionalFormatting>
  <conditionalFormatting sqref="Q15:Q16 Y15:Y16">
    <cfRule type="expression" dxfId="139" priority="2">
      <formula>($Q$15+$Q$16+$Y$15+$Y$16)&lt;&gt;""</formula>
    </cfRule>
  </conditionalFormatting>
  <conditionalFormatting sqref="Y3:Z3">
    <cfRule type="containsBlanks" dxfId="138" priority="15">
      <formula>LEN(TRIM(Y3))=0</formula>
    </cfRule>
  </conditionalFormatting>
  <conditionalFormatting sqref="Y6:Z6">
    <cfRule type="containsBlanks" dxfId="137" priority="14">
      <formula>LEN(TRIM(Y6))=0</formula>
    </cfRule>
  </conditionalFormatting>
  <conditionalFormatting sqref="Y9:Z9">
    <cfRule type="containsBlanks" dxfId="136" priority="13">
      <formula>LEN(TRIM(Y9))=0</formula>
    </cfRule>
  </conditionalFormatting>
  <conditionalFormatting sqref="Z10:AA10">
    <cfRule type="containsBlanks" dxfId="135" priority="11">
      <formula>LEN(TRIM(Z10))=0</formula>
    </cfRule>
  </conditionalFormatting>
  <conditionalFormatting sqref="AA1:AB1 AD1 AF1">
    <cfRule type="containsBlanks" dxfId="134" priority="16">
      <formula>LEN(TRIM(AA1))=0</formula>
    </cfRule>
  </conditionalFormatting>
  <conditionalFormatting sqref="AE9">
    <cfRule type="containsBlanks" dxfId="133" priority="12">
      <formula>LEN(TRIM(AE9))=0</formula>
    </cfRule>
  </conditionalFormatting>
  <conditionalFormatting sqref="AF12:AF13 AA12:AA14">
    <cfRule type="expression" dxfId="132" priority="3">
      <formula>OR($AA$13,$AA$14,$AF$12,$AF$13,$AA$12)&lt;&gt;0</formula>
    </cfRule>
  </conditionalFormatting>
  <dataValidations count="2">
    <dataValidation type="list" allowBlank="1" showInputMessage="1" showErrorMessage="1" sqref="E12:L14" xr:uid="{00000000-0002-0000-0C00-000000000000}">
      <formula1>$C$52:$C$54</formula1>
    </dataValidation>
    <dataValidation type="list" allowBlank="1" showInputMessage="1" showErrorMessage="1" sqref="AC20:AG20" xr:uid="{00000000-0002-0000-0C00-000001000000}">
      <formula1>$C$69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9" orientation="landscape" r:id="rId1"/>
  <ignoredErrors>
    <ignoredError sqref="W32:Z32 D32:V32 X20:Z20 X21:Z31" formula="1"/>
    <ignoredError sqref="P15:AG16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1:AT69"/>
  <sheetViews>
    <sheetView showGridLines="0" view="pageBreakPreview" zoomScale="85" zoomScaleNormal="100" zoomScaleSheetLayoutView="85" workbookViewId="0">
      <selection activeCell="E20" sqref="E20"/>
    </sheetView>
  </sheetViews>
  <sheetFormatPr defaultColWidth="9" defaultRowHeight="10.199999999999999" x14ac:dyDescent="0.45"/>
  <cols>
    <col min="1" max="1" width="3.69921875" style="1" customWidth="1"/>
    <col min="2" max="2" width="4.59765625" style="1" customWidth="1"/>
    <col min="3" max="3" width="9" style="1" customWidth="1"/>
    <col min="4" max="4" width="2" style="65" customWidth="1"/>
    <col min="5" max="5" width="7" style="1" customWidth="1"/>
    <col min="6" max="6" width="2" style="65" customWidth="1"/>
    <col min="7" max="7" width="7" style="1" customWidth="1"/>
    <col min="8" max="8" width="2" style="65" customWidth="1"/>
    <col min="9" max="9" width="7" style="1" customWidth="1"/>
    <col min="10" max="10" width="2" style="65" customWidth="1"/>
    <col min="11" max="11" width="7" style="1" customWidth="1"/>
    <col min="12" max="12" width="2" style="65" customWidth="1"/>
    <col min="13" max="13" width="7" style="1" customWidth="1"/>
    <col min="14" max="14" width="2" style="65" customWidth="1"/>
    <col min="15" max="15" width="7" style="1" customWidth="1"/>
    <col min="16" max="16" width="2" style="65" customWidth="1"/>
    <col min="17" max="17" width="7" style="1" customWidth="1"/>
    <col min="18" max="18" width="2" style="65" customWidth="1"/>
    <col min="19" max="19" width="7" style="1" customWidth="1"/>
    <col min="20" max="20" width="2" style="65" customWidth="1"/>
    <col min="21" max="21" width="7" style="1" customWidth="1"/>
    <col min="22" max="22" width="2" style="65" customWidth="1"/>
    <col min="23" max="23" width="7" style="1" customWidth="1"/>
    <col min="24" max="24" width="2" style="65" customWidth="1"/>
    <col min="25" max="25" width="7" style="1" customWidth="1"/>
    <col min="26" max="26" width="2" style="65" customWidth="1"/>
    <col min="27" max="27" width="7" style="1" customWidth="1"/>
    <col min="28" max="29" width="2" style="65" customWidth="1"/>
    <col min="30" max="30" width="7" style="1" customWidth="1"/>
    <col min="31" max="31" width="2" style="65" customWidth="1"/>
    <col min="32" max="32" width="7" style="1" customWidth="1"/>
    <col min="33" max="33" width="2" style="65" customWidth="1"/>
    <col min="34" max="16384" width="9" style="1"/>
  </cols>
  <sheetData>
    <row r="1" spans="2:46" ht="12" customHeight="1" x14ac:dyDescent="0.45">
      <c r="B1" s="70"/>
      <c r="AA1" s="144"/>
      <c r="AB1" s="145"/>
      <c r="AC1" s="65" t="s">
        <v>26</v>
      </c>
      <c r="AD1" s="62"/>
      <c r="AE1" s="65" t="s">
        <v>27</v>
      </c>
      <c r="AF1" s="62"/>
      <c r="AG1" s="65" t="s">
        <v>28</v>
      </c>
    </row>
    <row r="3" spans="2:46" ht="15" customHeight="1" x14ac:dyDescent="0.45">
      <c r="V3" s="66"/>
      <c r="W3" s="73" t="s">
        <v>105</v>
      </c>
      <c r="X3" s="64"/>
      <c r="Y3" s="150" t="str">
        <f>IF('実績調査票（様式No.11）'!W2&gt;"",'実績調査票（様式No.11）'!W2,"")</f>
        <v/>
      </c>
      <c r="Z3" s="151"/>
      <c r="AA3" s="151"/>
      <c r="AB3" s="151"/>
      <c r="AC3" s="151"/>
      <c r="AD3" s="151"/>
      <c r="AE3" s="151"/>
      <c r="AF3" s="151"/>
      <c r="AG3" s="151"/>
    </row>
    <row r="4" spans="2:46" ht="15" customHeight="1" x14ac:dyDescent="0.45">
      <c r="V4" s="66"/>
      <c r="W4" s="71"/>
      <c r="X4" s="64"/>
      <c r="Y4" s="152"/>
      <c r="Z4" s="152"/>
      <c r="AA4" s="152"/>
      <c r="AB4" s="152"/>
      <c r="AC4" s="152"/>
      <c r="AD4" s="152"/>
      <c r="AE4" s="152"/>
      <c r="AF4" s="152"/>
      <c r="AG4" s="152"/>
    </row>
    <row r="5" spans="2:46" ht="10.5" customHeight="1" x14ac:dyDescent="0.45">
      <c r="C5" s="222" t="str">
        <f ca="1">RIGHT(CELL("filename",B1),LEN(CELL("filename",B1))-FIND("]",CELL("filename",B1)))</f>
        <v>渋谷</v>
      </c>
      <c r="D5" s="222"/>
      <c r="E5" s="225" t="s">
        <v>29</v>
      </c>
      <c r="F5" s="226" t="s">
        <v>30</v>
      </c>
      <c r="G5" s="226"/>
      <c r="H5" s="226"/>
      <c r="I5" s="226"/>
      <c r="J5" s="226"/>
      <c r="K5" s="226"/>
      <c r="L5" s="226"/>
      <c r="M5" s="226"/>
      <c r="N5" s="226"/>
      <c r="O5" s="226"/>
      <c r="P5" s="222" t="s">
        <v>31</v>
      </c>
      <c r="Q5" s="225" t="str">
        <f>'実績調査票（様式No.11）'!H2</f>
        <v>令和7</v>
      </c>
      <c r="R5" s="224" t="s">
        <v>32</v>
      </c>
      <c r="S5" s="225"/>
      <c r="T5" s="228"/>
      <c r="W5" s="228" t="s">
        <v>106</v>
      </c>
      <c r="Y5" s="1" t="str">
        <f>IF('実績調査票（様式No.11）'!W3&gt;"",'実績調査票（様式No.11）'!W3&amp;"　",'実績調査票（様式No.11）'!W3&amp;"　")</f>
        <v>　</v>
      </c>
    </row>
    <row r="6" spans="2:46" ht="15" customHeight="1" x14ac:dyDescent="0.45">
      <c r="C6" s="223"/>
      <c r="D6" s="223"/>
      <c r="E6" s="225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7"/>
      <c r="Q6" s="227"/>
      <c r="R6" s="225"/>
      <c r="S6" s="225"/>
      <c r="T6" s="229"/>
      <c r="V6" s="66"/>
      <c r="W6" s="228"/>
      <c r="X6" s="64"/>
      <c r="Y6" s="148" t="str">
        <f>IF('実績調査票（様式No.11）'!W4&gt;"",'実績調査票（様式No.11）'!W4&amp;"　",'実績調査票（様式No.11）'!W4&amp;"　")</f>
        <v>　</v>
      </c>
      <c r="Z6" s="149"/>
      <c r="AA6" s="149"/>
      <c r="AB6" s="149"/>
      <c r="AC6" s="149"/>
      <c r="AD6" s="149"/>
      <c r="AE6" s="149"/>
      <c r="AF6" s="149"/>
      <c r="AG6" s="149"/>
    </row>
    <row r="7" spans="2:46" ht="10.5" customHeight="1" x14ac:dyDescent="0.45">
      <c r="V7" s="66"/>
      <c r="W7" s="66"/>
      <c r="X7" s="155" t="s">
        <v>104</v>
      </c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</row>
    <row r="9" spans="2:46" ht="18" customHeight="1" x14ac:dyDescent="0.45">
      <c r="V9" s="66"/>
      <c r="W9" s="73" t="s">
        <v>107</v>
      </c>
      <c r="X9" s="64"/>
      <c r="Y9" s="146"/>
      <c r="Z9" s="147"/>
      <c r="AA9" s="147"/>
      <c r="AB9" s="147"/>
      <c r="AD9" s="63" t="s">
        <v>25</v>
      </c>
      <c r="AE9" s="146"/>
      <c r="AF9" s="147"/>
      <c r="AG9" s="147"/>
    </row>
    <row r="10" spans="2:46" ht="18" customHeight="1" x14ac:dyDescent="0.45">
      <c r="V10" s="66"/>
      <c r="W10" s="73" t="s">
        <v>108</v>
      </c>
      <c r="X10" s="64"/>
      <c r="Y10" s="72" t="s">
        <v>109</v>
      </c>
      <c r="Z10" s="165" t="str">
        <f>'実績調査票（様式No.11）'!M1</f>
        <v/>
      </c>
      <c r="AA10" s="166"/>
      <c r="AB10" s="65" t="s">
        <v>24</v>
      </c>
    </row>
    <row r="11" spans="2:46" ht="10.8" thickBot="1" x14ac:dyDescent="0.5">
      <c r="C11" s="63" t="str">
        <f>IF(Q5="","",Q5)</f>
        <v>令和7</v>
      </c>
      <c r="D11" s="66" t="s">
        <v>23</v>
      </c>
    </row>
    <row r="12" spans="2:46" ht="12.75" customHeight="1" x14ac:dyDescent="0.45">
      <c r="B12" s="178" t="s">
        <v>111</v>
      </c>
      <c r="C12" s="179"/>
      <c r="D12" s="179"/>
      <c r="E12" s="182"/>
      <c r="F12" s="183"/>
      <c r="G12" s="183"/>
      <c r="H12" s="183"/>
      <c r="I12" s="183"/>
      <c r="J12" s="183"/>
      <c r="K12" s="183"/>
      <c r="L12" s="183"/>
      <c r="M12" s="185" t="s">
        <v>112</v>
      </c>
      <c r="N12" s="179"/>
      <c r="O12" s="179"/>
      <c r="P12" s="186"/>
      <c r="Q12" s="187"/>
      <c r="R12" s="187"/>
      <c r="S12" s="187"/>
      <c r="T12" s="185" t="s">
        <v>113</v>
      </c>
      <c r="U12" s="210"/>
      <c r="V12" s="210"/>
      <c r="W12" s="210"/>
      <c r="X12" s="78" t="s">
        <v>15</v>
      </c>
      <c r="Y12" s="79" t="s">
        <v>17</v>
      </c>
      <c r="Z12" s="80"/>
      <c r="AA12" s="81"/>
      <c r="AB12" s="80" t="s">
        <v>20</v>
      </c>
      <c r="AC12" s="80" t="s">
        <v>15</v>
      </c>
      <c r="AD12" s="79" t="s">
        <v>21</v>
      </c>
      <c r="AE12" s="80"/>
      <c r="AF12" s="81"/>
      <c r="AG12" s="82" t="s">
        <v>20</v>
      </c>
    </row>
    <row r="13" spans="2:46" ht="12.75" customHeight="1" x14ac:dyDescent="0.45">
      <c r="B13" s="180"/>
      <c r="C13" s="181"/>
      <c r="D13" s="181"/>
      <c r="E13" s="184"/>
      <c r="F13" s="184"/>
      <c r="G13" s="184"/>
      <c r="H13" s="184"/>
      <c r="I13" s="184"/>
      <c r="J13" s="184"/>
      <c r="K13" s="184"/>
      <c r="L13" s="184"/>
      <c r="M13" s="181"/>
      <c r="N13" s="181"/>
      <c r="O13" s="181"/>
      <c r="P13" s="188"/>
      <c r="Q13" s="188"/>
      <c r="R13" s="188"/>
      <c r="S13" s="188"/>
      <c r="T13" s="211"/>
      <c r="U13" s="211"/>
      <c r="V13" s="211"/>
      <c r="W13" s="211"/>
      <c r="X13" s="76" t="s">
        <v>16</v>
      </c>
      <c r="Y13" s="5" t="s">
        <v>18</v>
      </c>
      <c r="Z13" s="6"/>
      <c r="AA13" s="67"/>
      <c r="AB13" s="6" t="s">
        <v>20</v>
      </c>
      <c r="AC13" s="6" t="s">
        <v>16</v>
      </c>
      <c r="AD13" s="5" t="s">
        <v>4</v>
      </c>
      <c r="AE13" s="6"/>
      <c r="AF13" s="67"/>
      <c r="AG13" s="83" t="s">
        <v>20</v>
      </c>
    </row>
    <row r="14" spans="2:46" ht="12.75" customHeight="1" x14ac:dyDescent="0.45">
      <c r="B14" s="180"/>
      <c r="C14" s="181"/>
      <c r="D14" s="181"/>
      <c r="E14" s="184"/>
      <c r="F14" s="184"/>
      <c r="G14" s="184"/>
      <c r="H14" s="184"/>
      <c r="I14" s="184"/>
      <c r="J14" s="184"/>
      <c r="K14" s="184"/>
      <c r="L14" s="184"/>
      <c r="M14" s="181"/>
      <c r="N14" s="181"/>
      <c r="O14" s="181"/>
      <c r="P14" s="188"/>
      <c r="Q14" s="188"/>
      <c r="R14" s="188"/>
      <c r="S14" s="188"/>
      <c r="T14" s="211"/>
      <c r="U14" s="211"/>
      <c r="V14" s="211"/>
      <c r="W14" s="211"/>
      <c r="X14" s="77" t="s">
        <v>16</v>
      </c>
      <c r="Y14" s="10" t="s">
        <v>19</v>
      </c>
      <c r="Z14" s="4"/>
      <c r="AA14" s="68"/>
      <c r="AB14" s="4" t="s">
        <v>20</v>
      </c>
      <c r="AC14" s="74"/>
      <c r="AD14" s="60"/>
      <c r="AE14" s="4"/>
      <c r="AF14" s="60"/>
      <c r="AG14" s="84"/>
    </row>
    <row r="15" spans="2:46" ht="15" customHeight="1" x14ac:dyDescent="0.45">
      <c r="B15" s="193" t="s">
        <v>119</v>
      </c>
      <c r="C15" s="194"/>
      <c r="D15" s="194"/>
      <c r="E15" s="195"/>
      <c r="F15" s="199" t="str">
        <f>IF('実績調査票（様式No.11）'!E4&gt;"",'実績調査票（様式No.11）'!E4,"")</f>
        <v/>
      </c>
      <c r="G15" s="200"/>
      <c r="H15" s="200"/>
      <c r="I15" s="200"/>
      <c r="J15" s="200"/>
      <c r="K15" s="200"/>
      <c r="L15" s="201"/>
      <c r="M15" s="205" t="s">
        <v>120</v>
      </c>
      <c r="N15" s="194"/>
      <c r="O15" s="195"/>
      <c r="P15" s="7" t="s">
        <v>11</v>
      </c>
      <c r="Q15" s="218"/>
      <c r="R15" s="219"/>
      <c r="S15" s="219"/>
      <c r="T15" s="219"/>
      <c r="U15" s="219"/>
      <c r="V15" s="219"/>
      <c r="W15" s="219"/>
      <c r="X15" s="8" t="s">
        <v>13</v>
      </c>
      <c r="Y15" s="218"/>
      <c r="Z15" s="219"/>
      <c r="AA15" s="219"/>
      <c r="AB15" s="219"/>
      <c r="AC15" s="219"/>
      <c r="AD15" s="219"/>
      <c r="AE15" s="219"/>
      <c r="AF15" s="219"/>
      <c r="AG15" s="220"/>
    </row>
    <row r="16" spans="2:46" ht="15" customHeight="1" thickBot="1" x14ac:dyDescent="0.5">
      <c r="B16" s="196"/>
      <c r="C16" s="197"/>
      <c r="D16" s="197"/>
      <c r="E16" s="198"/>
      <c r="F16" s="202"/>
      <c r="G16" s="203"/>
      <c r="H16" s="203"/>
      <c r="I16" s="203"/>
      <c r="J16" s="203"/>
      <c r="K16" s="203"/>
      <c r="L16" s="204"/>
      <c r="M16" s="206"/>
      <c r="N16" s="197"/>
      <c r="O16" s="198"/>
      <c r="P16" s="89" t="s">
        <v>12</v>
      </c>
      <c r="Q16" s="208"/>
      <c r="R16" s="209"/>
      <c r="S16" s="209"/>
      <c r="T16" s="209"/>
      <c r="U16" s="209"/>
      <c r="V16" s="209"/>
      <c r="W16" s="209"/>
      <c r="X16" s="90" t="s">
        <v>14</v>
      </c>
      <c r="Y16" s="208"/>
      <c r="Z16" s="209"/>
      <c r="AA16" s="209"/>
      <c r="AB16" s="209"/>
      <c r="AC16" s="209"/>
      <c r="AD16" s="209"/>
      <c r="AE16" s="209"/>
      <c r="AF16" s="209"/>
      <c r="AG16" s="221"/>
    </row>
    <row r="17" spans="2:33" ht="18.75" customHeight="1" x14ac:dyDescent="0.45">
      <c r="B17" s="212" t="s">
        <v>0</v>
      </c>
      <c r="C17" s="171" t="s">
        <v>1</v>
      </c>
      <c r="D17" s="189"/>
      <c r="E17" s="231" t="s">
        <v>7</v>
      </c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32"/>
      <c r="U17" s="232"/>
      <c r="V17" s="232"/>
      <c r="W17" s="214" t="s">
        <v>8</v>
      </c>
      <c r="X17" s="215"/>
      <c r="Y17" s="214" t="s">
        <v>8</v>
      </c>
      <c r="Z17" s="215"/>
      <c r="AA17" s="215"/>
      <c r="AB17" s="215"/>
      <c r="AC17" s="171" t="s">
        <v>22</v>
      </c>
      <c r="AD17" s="172"/>
      <c r="AE17" s="172"/>
      <c r="AF17" s="172"/>
      <c r="AG17" s="173"/>
    </row>
    <row r="18" spans="2:33" ht="18.75" customHeight="1" x14ac:dyDescent="0.45">
      <c r="B18" s="213"/>
      <c r="C18" s="190"/>
      <c r="D18" s="189"/>
      <c r="E18" s="230" t="s">
        <v>5</v>
      </c>
      <c r="F18" s="217"/>
      <c r="G18" s="217"/>
      <c r="H18" s="217"/>
      <c r="I18" s="217"/>
      <c r="J18" s="217"/>
      <c r="K18" s="216" t="s">
        <v>6</v>
      </c>
      <c r="L18" s="217"/>
      <c r="M18" s="217"/>
      <c r="N18" s="217"/>
      <c r="O18" s="217"/>
      <c r="P18" s="217"/>
      <c r="Q18" s="216" t="s">
        <v>97</v>
      </c>
      <c r="R18" s="217"/>
      <c r="S18" s="217"/>
      <c r="T18" s="217"/>
      <c r="U18" s="217"/>
      <c r="V18" s="217"/>
      <c r="W18" s="181"/>
      <c r="X18" s="181"/>
      <c r="Y18" s="181"/>
      <c r="Z18" s="181"/>
      <c r="AA18" s="181"/>
      <c r="AB18" s="181"/>
      <c r="AC18" s="174"/>
      <c r="AD18" s="172"/>
      <c r="AE18" s="172"/>
      <c r="AF18" s="172"/>
      <c r="AG18" s="173"/>
    </row>
    <row r="19" spans="2:33" ht="18.75" customHeight="1" x14ac:dyDescent="0.45">
      <c r="B19" s="213"/>
      <c r="C19" s="191"/>
      <c r="D19" s="192"/>
      <c r="E19" s="230" t="s">
        <v>2</v>
      </c>
      <c r="F19" s="217"/>
      <c r="G19" s="216" t="s">
        <v>3</v>
      </c>
      <c r="H19" s="217"/>
      <c r="I19" s="216" t="s">
        <v>4</v>
      </c>
      <c r="J19" s="217"/>
      <c r="K19" s="216" t="s">
        <v>2</v>
      </c>
      <c r="L19" s="217"/>
      <c r="M19" s="216" t="s">
        <v>3</v>
      </c>
      <c r="N19" s="217"/>
      <c r="O19" s="216" t="s">
        <v>4</v>
      </c>
      <c r="P19" s="217"/>
      <c r="Q19" s="216" t="s">
        <v>2</v>
      </c>
      <c r="R19" s="217"/>
      <c r="S19" s="216" t="s">
        <v>3</v>
      </c>
      <c r="T19" s="217"/>
      <c r="U19" s="216" t="s">
        <v>4</v>
      </c>
      <c r="V19" s="217"/>
      <c r="W19" s="181"/>
      <c r="X19" s="181"/>
      <c r="Y19" s="170" t="s">
        <v>9</v>
      </c>
      <c r="Z19" s="170"/>
      <c r="AA19" s="170" t="s">
        <v>10</v>
      </c>
      <c r="AB19" s="170"/>
      <c r="AC19" s="175"/>
      <c r="AD19" s="176"/>
      <c r="AE19" s="176"/>
      <c r="AF19" s="176"/>
      <c r="AG19" s="177"/>
    </row>
    <row r="20" spans="2:33" ht="20.25" customHeight="1" x14ac:dyDescent="0.45">
      <c r="B20" s="85" t="s">
        <v>134</v>
      </c>
      <c r="C20" s="98" t="str">
        <f>IF(SUM(E20,G20,I20,K20,M20,O20,Q20,S20,U20)=0,"",SUM(E20,G20,I20,K20,M20,O20,Q20,S20,U20))</f>
        <v/>
      </c>
      <c r="D20" s="91" t="e">
        <f>VLOOKUP($F$15,$C$56:$D$67,2,FALSE)</f>
        <v>#N/A</v>
      </c>
      <c r="E20" s="100"/>
      <c r="F20" s="2" t="e">
        <f>VLOOKUP($F$15,$C$56:$D$67,2,FALSE)</f>
        <v>#N/A</v>
      </c>
      <c r="G20" s="103"/>
      <c r="H20" s="2" t="e">
        <f>VLOOKUP($F$15,$C$56:$D$67,2,FALSE)</f>
        <v>#N/A</v>
      </c>
      <c r="I20" s="103"/>
      <c r="J20" s="2" t="e">
        <f>VLOOKUP($F$15,$C$56:$D$67,2,FALSE)</f>
        <v>#N/A</v>
      </c>
      <c r="K20" s="103"/>
      <c r="L20" s="2" t="e">
        <f>VLOOKUP($F$15,$C$56:$D$67,2,FALSE)</f>
        <v>#N/A</v>
      </c>
      <c r="M20" s="103"/>
      <c r="N20" s="2" t="e">
        <f>VLOOKUP($F$15,$C$56:$D$67,2,FALSE)</f>
        <v>#N/A</v>
      </c>
      <c r="O20" s="103"/>
      <c r="P20" s="2" t="e">
        <f>VLOOKUP($F$15,$C$56:$D$67,2,FALSE)</f>
        <v>#N/A</v>
      </c>
      <c r="Q20" s="103"/>
      <c r="R20" s="2" t="e">
        <f>VLOOKUP($F$15,$C$56:$D$67,2,FALSE)</f>
        <v>#N/A</v>
      </c>
      <c r="S20" s="103"/>
      <c r="T20" s="2" t="e">
        <f>VLOOKUP($F$15,$C$56:$D$67,2,FALSE)</f>
        <v>#N/A</v>
      </c>
      <c r="U20" s="103"/>
      <c r="V20" s="2" t="e">
        <f>VLOOKUP($F$15,$C$56:$D$67,2,FALSE)</f>
        <v>#N/A</v>
      </c>
      <c r="W20" s="98" t="str">
        <f>IF(SUM(Y20,AA20)=0,"",SUM(Y20,AA20))</f>
        <v/>
      </c>
      <c r="X20" s="2" t="e">
        <f>VLOOKUP($F$15,$C$56:$D$67,2,FALSE)</f>
        <v>#N/A</v>
      </c>
      <c r="Y20" s="103"/>
      <c r="Z20" s="2" t="e">
        <f>VLOOKUP($F$15,$C$56:$D$67,2,FALSE)</f>
        <v>#N/A</v>
      </c>
      <c r="AA20" s="103"/>
      <c r="AB20" s="2" t="e">
        <f>VLOOKUP($F$15,$C$56:$D$67,2,FALSE)</f>
        <v>#N/A</v>
      </c>
      <c r="AC20" s="167"/>
      <c r="AD20" s="168"/>
      <c r="AE20" s="168"/>
      <c r="AF20" s="168"/>
      <c r="AG20" s="169"/>
    </row>
    <row r="21" spans="2:33" ht="20.25" customHeight="1" x14ac:dyDescent="0.45">
      <c r="B21" s="85" t="s">
        <v>135</v>
      </c>
      <c r="C21" s="98" t="str">
        <f t="shared" ref="C21:C31" si="0">IF(SUM(E21,G21,I21,K21,M21,O21,Q21,S21,U21)=0,"",SUM(E21,G21,I21,K21,M21,O21,Q21,S21,U21))</f>
        <v/>
      </c>
      <c r="D21" s="91" t="e">
        <f t="shared" ref="D21:AB32" si="1">VLOOKUP($F$15,$C$56:$D$67,2,FALSE)</f>
        <v>#N/A</v>
      </c>
      <c r="E21" s="100"/>
      <c r="F21" s="2" t="e">
        <f t="shared" si="1"/>
        <v>#N/A</v>
      </c>
      <c r="G21" s="103"/>
      <c r="H21" s="2" t="e">
        <f t="shared" si="1"/>
        <v>#N/A</v>
      </c>
      <c r="I21" s="103"/>
      <c r="J21" s="2" t="e">
        <f t="shared" si="1"/>
        <v>#N/A</v>
      </c>
      <c r="K21" s="103"/>
      <c r="L21" s="2" t="e">
        <f t="shared" si="1"/>
        <v>#N/A</v>
      </c>
      <c r="M21" s="103"/>
      <c r="N21" s="2" t="e">
        <f t="shared" si="1"/>
        <v>#N/A</v>
      </c>
      <c r="O21" s="103"/>
      <c r="P21" s="2" t="e">
        <f t="shared" si="1"/>
        <v>#N/A</v>
      </c>
      <c r="Q21" s="103"/>
      <c r="R21" s="2" t="e">
        <f t="shared" si="1"/>
        <v>#N/A</v>
      </c>
      <c r="S21" s="103"/>
      <c r="T21" s="2" t="e">
        <f t="shared" si="1"/>
        <v>#N/A</v>
      </c>
      <c r="U21" s="103"/>
      <c r="V21" s="2" t="e">
        <f t="shared" si="1"/>
        <v>#N/A</v>
      </c>
      <c r="W21" s="98" t="str">
        <f t="shared" ref="W21:W31" si="2">IF(SUM(Y21,AA21)=0,"",SUM(Y21,AA21))</f>
        <v/>
      </c>
      <c r="X21" s="2" t="e">
        <f t="shared" si="1"/>
        <v>#N/A</v>
      </c>
      <c r="Y21" s="103"/>
      <c r="Z21" s="2" t="e">
        <f t="shared" si="1"/>
        <v>#N/A</v>
      </c>
      <c r="AA21" s="103"/>
      <c r="AB21" s="2" t="e">
        <f t="shared" si="1"/>
        <v>#N/A</v>
      </c>
      <c r="AC21" s="156"/>
      <c r="AD21" s="157"/>
      <c r="AE21" s="157"/>
      <c r="AF21" s="157"/>
      <c r="AG21" s="158"/>
    </row>
    <row r="22" spans="2:33" ht="20.25" customHeight="1" x14ac:dyDescent="0.45">
      <c r="B22" s="85" t="s">
        <v>136</v>
      </c>
      <c r="C22" s="98" t="str">
        <f t="shared" si="0"/>
        <v/>
      </c>
      <c r="D22" s="91" t="e">
        <f t="shared" si="1"/>
        <v>#N/A</v>
      </c>
      <c r="E22" s="100"/>
      <c r="F22" s="2" t="e">
        <f t="shared" si="1"/>
        <v>#N/A</v>
      </c>
      <c r="G22" s="103"/>
      <c r="H22" s="2" t="e">
        <f t="shared" si="1"/>
        <v>#N/A</v>
      </c>
      <c r="I22" s="103"/>
      <c r="J22" s="2" t="e">
        <f t="shared" si="1"/>
        <v>#N/A</v>
      </c>
      <c r="K22" s="103"/>
      <c r="L22" s="2" t="e">
        <f t="shared" si="1"/>
        <v>#N/A</v>
      </c>
      <c r="M22" s="103"/>
      <c r="N22" s="2" t="e">
        <f t="shared" si="1"/>
        <v>#N/A</v>
      </c>
      <c r="O22" s="103"/>
      <c r="P22" s="2" t="e">
        <f t="shared" si="1"/>
        <v>#N/A</v>
      </c>
      <c r="Q22" s="103"/>
      <c r="R22" s="2" t="e">
        <f t="shared" si="1"/>
        <v>#N/A</v>
      </c>
      <c r="S22" s="103"/>
      <c r="T22" s="2" t="e">
        <f t="shared" si="1"/>
        <v>#N/A</v>
      </c>
      <c r="U22" s="103"/>
      <c r="V22" s="2" t="e">
        <f t="shared" si="1"/>
        <v>#N/A</v>
      </c>
      <c r="W22" s="98" t="str">
        <f t="shared" si="2"/>
        <v/>
      </c>
      <c r="X22" s="2" t="e">
        <f t="shared" si="1"/>
        <v>#N/A</v>
      </c>
      <c r="Y22" s="103"/>
      <c r="Z22" s="2" t="e">
        <f t="shared" si="1"/>
        <v>#N/A</v>
      </c>
      <c r="AA22" s="103"/>
      <c r="AB22" s="2" t="e">
        <f t="shared" si="1"/>
        <v>#N/A</v>
      </c>
      <c r="AC22" s="156"/>
      <c r="AD22" s="157"/>
      <c r="AE22" s="157"/>
      <c r="AF22" s="157"/>
      <c r="AG22" s="158"/>
    </row>
    <row r="23" spans="2:33" ht="20.25" customHeight="1" x14ac:dyDescent="0.45">
      <c r="B23" s="85" t="s">
        <v>137</v>
      </c>
      <c r="C23" s="98" t="str">
        <f t="shared" si="0"/>
        <v/>
      </c>
      <c r="D23" s="91" t="e">
        <f t="shared" si="1"/>
        <v>#N/A</v>
      </c>
      <c r="E23" s="100"/>
      <c r="F23" s="2" t="e">
        <f t="shared" si="1"/>
        <v>#N/A</v>
      </c>
      <c r="G23" s="103"/>
      <c r="H23" s="2" t="e">
        <f t="shared" si="1"/>
        <v>#N/A</v>
      </c>
      <c r="I23" s="103"/>
      <c r="J23" s="2" t="e">
        <f t="shared" si="1"/>
        <v>#N/A</v>
      </c>
      <c r="K23" s="103"/>
      <c r="L23" s="2" t="e">
        <f t="shared" si="1"/>
        <v>#N/A</v>
      </c>
      <c r="M23" s="103"/>
      <c r="N23" s="2" t="e">
        <f t="shared" si="1"/>
        <v>#N/A</v>
      </c>
      <c r="O23" s="103"/>
      <c r="P23" s="2" t="e">
        <f t="shared" si="1"/>
        <v>#N/A</v>
      </c>
      <c r="Q23" s="103"/>
      <c r="R23" s="2" t="e">
        <f t="shared" si="1"/>
        <v>#N/A</v>
      </c>
      <c r="S23" s="103"/>
      <c r="T23" s="2" t="e">
        <f t="shared" si="1"/>
        <v>#N/A</v>
      </c>
      <c r="U23" s="103"/>
      <c r="V23" s="2" t="e">
        <f t="shared" si="1"/>
        <v>#N/A</v>
      </c>
      <c r="W23" s="98" t="str">
        <f t="shared" si="2"/>
        <v/>
      </c>
      <c r="X23" s="2" t="e">
        <f t="shared" si="1"/>
        <v>#N/A</v>
      </c>
      <c r="Y23" s="103"/>
      <c r="Z23" s="2" t="e">
        <f t="shared" si="1"/>
        <v>#N/A</v>
      </c>
      <c r="AA23" s="103"/>
      <c r="AB23" s="2" t="e">
        <f t="shared" si="1"/>
        <v>#N/A</v>
      </c>
      <c r="AC23" s="156"/>
      <c r="AD23" s="157"/>
      <c r="AE23" s="157"/>
      <c r="AF23" s="157"/>
      <c r="AG23" s="158"/>
    </row>
    <row r="24" spans="2:33" ht="20.25" customHeight="1" x14ac:dyDescent="0.45">
      <c r="B24" s="85" t="s">
        <v>138</v>
      </c>
      <c r="C24" s="98" t="str">
        <f t="shared" si="0"/>
        <v/>
      </c>
      <c r="D24" s="91" t="e">
        <f t="shared" si="1"/>
        <v>#N/A</v>
      </c>
      <c r="E24" s="100"/>
      <c r="F24" s="2" t="e">
        <f t="shared" si="1"/>
        <v>#N/A</v>
      </c>
      <c r="G24" s="103"/>
      <c r="H24" s="2" t="e">
        <f t="shared" si="1"/>
        <v>#N/A</v>
      </c>
      <c r="I24" s="103"/>
      <c r="J24" s="2" t="e">
        <f t="shared" si="1"/>
        <v>#N/A</v>
      </c>
      <c r="K24" s="103"/>
      <c r="L24" s="2" t="e">
        <f t="shared" si="1"/>
        <v>#N/A</v>
      </c>
      <c r="M24" s="103"/>
      <c r="N24" s="2" t="e">
        <f t="shared" si="1"/>
        <v>#N/A</v>
      </c>
      <c r="O24" s="103"/>
      <c r="P24" s="2" t="e">
        <f t="shared" si="1"/>
        <v>#N/A</v>
      </c>
      <c r="Q24" s="103"/>
      <c r="R24" s="2" t="e">
        <f t="shared" si="1"/>
        <v>#N/A</v>
      </c>
      <c r="S24" s="103"/>
      <c r="T24" s="2" t="e">
        <f t="shared" si="1"/>
        <v>#N/A</v>
      </c>
      <c r="U24" s="103"/>
      <c r="V24" s="2" t="e">
        <f t="shared" si="1"/>
        <v>#N/A</v>
      </c>
      <c r="W24" s="98" t="str">
        <f t="shared" si="2"/>
        <v/>
      </c>
      <c r="X24" s="2" t="e">
        <f t="shared" si="1"/>
        <v>#N/A</v>
      </c>
      <c r="Y24" s="103"/>
      <c r="Z24" s="2" t="e">
        <f t="shared" si="1"/>
        <v>#N/A</v>
      </c>
      <c r="AA24" s="103"/>
      <c r="AB24" s="2" t="e">
        <f t="shared" si="1"/>
        <v>#N/A</v>
      </c>
      <c r="AC24" s="156"/>
      <c r="AD24" s="157"/>
      <c r="AE24" s="157"/>
      <c r="AF24" s="157"/>
      <c r="AG24" s="158"/>
    </row>
    <row r="25" spans="2:33" ht="20.25" customHeight="1" x14ac:dyDescent="0.45">
      <c r="B25" s="85" t="s">
        <v>139</v>
      </c>
      <c r="C25" s="98" t="str">
        <f t="shared" si="0"/>
        <v/>
      </c>
      <c r="D25" s="91" t="e">
        <f t="shared" si="1"/>
        <v>#N/A</v>
      </c>
      <c r="E25" s="100"/>
      <c r="F25" s="2" t="e">
        <f t="shared" si="1"/>
        <v>#N/A</v>
      </c>
      <c r="G25" s="103"/>
      <c r="H25" s="2" t="e">
        <f t="shared" si="1"/>
        <v>#N/A</v>
      </c>
      <c r="I25" s="103"/>
      <c r="J25" s="2" t="e">
        <f t="shared" si="1"/>
        <v>#N/A</v>
      </c>
      <c r="K25" s="103"/>
      <c r="L25" s="2" t="e">
        <f t="shared" si="1"/>
        <v>#N/A</v>
      </c>
      <c r="M25" s="103"/>
      <c r="N25" s="2" t="e">
        <f t="shared" si="1"/>
        <v>#N/A</v>
      </c>
      <c r="O25" s="103"/>
      <c r="P25" s="2" t="e">
        <f t="shared" si="1"/>
        <v>#N/A</v>
      </c>
      <c r="Q25" s="103"/>
      <c r="R25" s="2" t="e">
        <f t="shared" si="1"/>
        <v>#N/A</v>
      </c>
      <c r="S25" s="103"/>
      <c r="T25" s="2" t="e">
        <f t="shared" si="1"/>
        <v>#N/A</v>
      </c>
      <c r="U25" s="103"/>
      <c r="V25" s="2" t="e">
        <f t="shared" si="1"/>
        <v>#N/A</v>
      </c>
      <c r="W25" s="98" t="str">
        <f t="shared" si="2"/>
        <v/>
      </c>
      <c r="X25" s="2" t="e">
        <f t="shared" si="1"/>
        <v>#N/A</v>
      </c>
      <c r="Y25" s="103"/>
      <c r="Z25" s="2" t="e">
        <f t="shared" si="1"/>
        <v>#N/A</v>
      </c>
      <c r="AA25" s="103"/>
      <c r="AB25" s="2" t="e">
        <f t="shared" si="1"/>
        <v>#N/A</v>
      </c>
      <c r="AC25" s="156"/>
      <c r="AD25" s="157"/>
      <c r="AE25" s="157"/>
      <c r="AF25" s="157"/>
      <c r="AG25" s="158"/>
    </row>
    <row r="26" spans="2:33" ht="20.25" customHeight="1" x14ac:dyDescent="0.45">
      <c r="B26" s="85" t="s">
        <v>140</v>
      </c>
      <c r="C26" s="98" t="str">
        <f t="shared" si="0"/>
        <v/>
      </c>
      <c r="D26" s="91" t="e">
        <f t="shared" si="1"/>
        <v>#N/A</v>
      </c>
      <c r="E26" s="100"/>
      <c r="F26" s="2" t="e">
        <f t="shared" si="1"/>
        <v>#N/A</v>
      </c>
      <c r="G26" s="103"/>
      <c r="H26" s="2" t="e">
        <f t="shared" si="1"/>
        <v>#N/A</v>
      </c>
      <c r="I26" s="103"/>
      <c r="J26" s="2" t="e">
        <f t="shared" si="1"/>
        <v>#N/A</v>
      </c>
      <c r="K26" s="103"/>
      <c r="L26" s="2" t="e">
        <f t="shared" si="1"/>
        <v>#N/A</v>
      </c>
      <c r="M26" s="103"/>
      <c r="N26" s="2" t="e">
        <f t="shared" si="1"/>
        <v>#N/A</v>
      </c>
      <c r="O26" s="103"/>
      <c r="P26" s="2" t="e">
        <f t="shared" si="1"/>
        <v>#N/A</v>
      </c>
      <c r="Q26" s="103"/>
      <c r="R26" s="2" t="e">
        <f t="shared" si="1"/>
        <v>#N/A</v>
      </c>
      <c r="S26" s="103"/>
      <c r="T26" s="2" t="e">
        <f t="shared" si="1"/>
        <v>#N/A</v>
      </c>
      <c r="U26" s="103"/>
      <c r="V26" s="2" t="e">
        <f t="shared" si="1"/>
        <v>#N/A</v>
      </c>
      <c r="W26" s="98" t="str">
        <f t="shared" si="2"/>
        <v/>
      </c>
      <c r="X26" s="2" t="e">
        <f t="shared" si="1"/>
        <v>#N/A</v>
      </c>
      <c r="Y26" s="103"/>
      <c r="Z26" s="2" t="e">
        <f t="shared" si="1"/>
        <v>#N/A</v>
      </c>
      <c r="AA26" s="103"/>
      <c r="AB26" s="2" t="e">
        <f t="shared" si="1"/>
        <v>#N/A</v>
      </c>
      <c r="AC26" s="156"/>
      <c r="AD26" s="157"/>
      <c r="AE26" s="157"/>
      <c r="AF26" s="157"/>
      <c r="AG26" s="158"/>
    </row>
    <row r="27" spans="2:33" ht="20.25" customHeight="1" x14ac:dyDescent="0.45">
      <c r="B27" s="85" t="s">
        <v>141</v>
      </c>
      <c r="C27" s="98" t="str">
        <f t="shared" si="0"/>
        <v/>
      </c>
      <c r="D27" s="91" t="e">
        <f t="shared" si="1"/>
        <v>#N/A</v>
      </c>
      <c r="E27" s="100"/>
      <c r="F27" s="2" t="e">
        <f t="shared" si="1"/>
        <v>#N/A</v>
      </c>
      <c r="G27" s="103"/>
      <c r="H27" s="2" t="e">
        <f t="shared" si="1"/>
        <v>#N/A</v>
      </c>
      <c r="I27" s="103"/>
      <c r="J27" s="2" t="e">
        <f t="shared" si="1"/>
        <v>#N/A</v>
      </c>
      <c r="K27" s="103"/>
      <c r="L27" s="2" t="e">
        <f t="shared" si="1"/>
        <v>#N/A</v>
      </c>
      <c r="M27" s="103"/>
      <c r="N27" s="2" t="e">
        <f t="shared" si="1"/>
        <v>#N/A</v>
      </c>
      <c r="O27" s="103"/>
      <c r="P27" s="2" t="e">
        <f t="shared" si="1"/>
        <v>#N/A</v>
      </c>
      <c r="Q27" s="103"/>
      <c r="R27" s="2" t="e">
        <f t="shared" si="1"/>
        <v>#N/A</v>
      </c>
      <c r="S27" s="103"/>
      <c r="T27" s="2" t="e">
        <f t="shared" si="1"/>
        <v>#N/A</v>
      </c>
      <c r="U27" s="103"/>
      <c r="V27" s="2" t="e">
        <f t="shared" si="1"/>
        <v>#N/A</v>
      </c>
      <c r="W27" s="98" t="str">
        <f t="shared" si="2"/>
        <v/>
      </c>
      <c r="X27" s="2" t="e">
        <f t="shared" si="1"/>
        <v>#N/A</v>
      </c>
      <c r="Y27" s="103"/>
      <c r="Z27" s="2" t="e">
        <f t="shared" si="1"/>
        <v>#N/A</v>
      </c>
      <c r="AA27" s="103"/>
      <c r="AB27" s="2" t="e">
        <f t="shared" si="1"/>
        <v>#N/A</v>
      </c>
      <c r="AC27" s="156"/>
      <c r="AD27" s="157"/>
      <c r="AE27" s="157"/>
      <c r="AF27" s="157"/>
      <c r="AG27" s="158"/>
    </row>
    <row r="28" spans="2:33" ht="20.25" customHeight="1" x14ac:dyDescent="0.45">
      <c r="B28" s="85" t="s">
        <v>142</v>
      </c>
      <c r="C28" s="98" t="str">
        <f t="shared" si="0"/>
        <v/>
      </c>
      <c r="D28" s="91" t="e">
        <f t="shared" si="1"/>
        <v>#N/A</v>
      </c>
      <c r="E28" s="100"/>
      <c r="F28" s="2" t="e">
        <f t="shared" si="1"/>
        <v>#N/A</v>
      </c>
      <c r="G28" s="103"/>
      <c r="H28" s="2" t="e">
        <f t="shared" si="1"/>
        <v>#N/A</v>
      </c>
      <c r="I28" s="103"/>
      <c r="J28" s="2" t="e">
        <f t="shared" si="1"/>
        <v>#N/A</v>
      </c>
      <c r="K28" s="103"/>
      <c r="L28" s="2" t="e">
        <f t="shared" si="1"/>
        <v>#N/A</v>
      </c>
      <c r="M28" s="103"/>
      <c r="N28" s="2" t="e">
        <f t="shared" si="1"/>
        <v>#N/A</v>
      </c>
      <c r="O28" s="103"/>
      <c r="P28" s="2" t="e">
        <f t="shared" si="1"/>
        <v>#N/A</v>
      </c>
      <c r="Q28" s="103"/>
      <c r="R28" s="2" t="e">
        <f t="shared" si="1"/>
        <v>#N/A</v>
      </c>
      <c r="S28" s="103"/>
      <c r="T28" s="2" t="e">
        <f t="shared" si="1"/>
        <v>#N/A</v>
      </c>
      <c r="U28" s="103"/>
      <c r="V28" s="2" t="e">
        <f t="shared" si="1"/>
        <v>#N/A</v>
      </c>
      <c r="W28" s="98" t="str">
        <f t="shared" si="2"/>
        <v/>
      </c>
      <c r="X28" s="2" t="e">
        <f t="shared" si="1"/>
        <v>#N/A</v>
      </c>
      <c r="Y28" s="103"/>
      <c r="Z28" s="2" t="e">
        <f t="shared" si="1"/>
        <v>#N/A</v>
      </c>
      <c r="AA28" s="103"/>
      <c r="AB28" s="2" t="e">
        <f t="shared" si="1"/>
        <v>#N/A</v>
      </c>
      <c r="AC28" s="156"/>
      <c r="AD28" s="157"/>
      <c r="AE28" s="157"/>
      <c r="AF28" s="157"/>
      <c r="AG28" s="158"/>
    </row>
    <row r="29" spans="2:33" ht="20.25" customHeight="1" x14ac:dyDescent="0.45">
      <c r="B29" s="85" t="s">
        <v>143</v>
      </c>
      <c r="C29" s="98" t="str">
        <f t="shared" si="0"/>
        <v/>
      </c>
      <c r="D29" s="91" t="e">
        <f t="shared" si="1"/>
        <v>#N/A</v>
      </c>
      <c r="E29" s="100"/>
      <c r="F29" s="2" t="e">
        <f t="shared" si="1"/>
        <v>#N/A</v>
      </c>
      <c r="G29" s="103"/>
      <c r="H29" s="2" t="e">
        <f t="shared" si="1"/>
        <v>#N/A</v>
      </c>
      <c r="I29" s="103"/>
      <c r="J29" s="2" t="e">
        <f t="shared" si="1"/>
        <v>#N/A</v>
      </c>
      <c r="K29" s="103"/>
      <c r="L29" s="2" t="e">
        <f t="shared" si="1"/>
        <v>#N/A</v>
      </c>
      <c r="M29" s="103"/>
      <c r="N29" s="2" t="e">
        <f t="shared" si="1"/>
        <v>#N/A</v>
      </c>
      <c r="O29" s="103"/>
      <c r="P29" s="2" t="e">
        <f t="shared" si="1"/>
        <v>#N/A</v>
      </c>
      <c r="Q29" s="103"/>
      <c r="R29" s="2" t="e">
        <f t="shared" si="1"/>
        <v>#N/A</v>
      </c>
      <c r="S29" s="103"/>
      <c r="T29" s="2" t="e">
        <f t="shared" si="1"/>
        <v>#N/A</v>
      </c>
      <c r="U29" s="103"/>
      <c r="V29" s="2" t="e">
        <f t="shared" si="1"/>
        <v>#N/A</v>
      </c>
      <c r="W29" s="98" t="str">
        <f t="shared" si="2"/>
        <v/>
      </c>
      <c r="X29" s="2" t="e">
        <f t="shared" si="1"/>
        <v>#N/A</v>
      </c>
      <c r="Y29" s="103"/>
      <c r="Z29" s="2" t="e">
        <f t="shared" si="1"/>
        <v>#N/A</v>
      </c>
      <c r="AA29" s="103"/>
      <c r="AB29" s="2" t="e">
        <f t="shared" si="1"/>
        <v>#N/A</v>
      </c>
      <c r="AC29" s="156"/>
      <c r="AD29" s="157"/>
      <c r="AE29" s="157"/>
      <c r="AF29" s="157"/>
      <c r="AG29" s="158"/>
    </row>
    <row r="30" spans="2:33" ht="20.25" customHeight="1" x14ac:dyDescent="0.45">
      <c r="B30" s="85" t="s">
        <v>144</v>
      </c>
      <c r="C30" s="98" t="str">
        <f t="shared" si="0"/>
        <v/>
      </c>
      <c r="D30" s="91" t="e">
        <f t="shared" si="1"/>
        <v>#N/A</v>
      </c>
      <c r="E30" s="100"/>
      <c r="F30" s="2" t="e">
        <f t="shared" si="1"/>
        <v>#N/A</v>
      </c>
      <c r="G30" s="103"/>
      <c r="H30" s="2" t="e">
        <f t="shared" si="1"/>
        <v>#N/A</v>
      </c>
      <c r="I30" s="103"/>
      <c r="J30" s="2" t="e">
        <f t="shared" si="1"/>
        <v>#N/A</v>
      </c>
      <c r="K30" s="103"/>
      <c r="L30" s="2" t="e">
        <f t="shared" si="1"/>
        <v>#N/A</v>
      </c>
      <c r="M30" s="103"/>
      <c r="N30" s="2" t="e">
        <f t="shared" si="1"/>
        <v>#N/A</v>
      </c>
      <c r="O30" s="103"/>
      <c r="P30" s="2" t="e">
        <f t="shared" si="1"/>
        <v>#N/A</v>
      </c>
      <c r="Q30" s="103"/>
      <c r="R30" s="2" t="e">
        <f t="shared" si="1"/>
        <v>#N/A</v>
      </c>
      <c r="S30" s="103"/>
      <c r="T30" s="2" t="e">
        <f t="shared" si="1"/>
        <v>#N/A</v>
      </c>
      <c r="U30" s="103"/>
      <c r="V30" s="2" t="e">
        <f t="shared" si="1"/>
        <v>#N/A</v>
      </c>
      <c r="W30" s="98" t="str">
        <f t="shared" si="2"/>
        <v/>
      </c>
      <c r="X30" s="2" t="e">
        <f t="shared" si="1"/>
        <v>#N/A</v>
      </c>
      <c r="Y30" s="103"/>
      <c r="Z30" s="2" t="e">
        <f t="shared" si="1"/>
        <v>#N/A</v>
      </c>
      <c r="AA30" s="103"/>
      <c r="AB30" s="2" t="e">
        <f t="shared" si="1"/>
        <v>#N/A</v>
      </c>
      <c r="AC30" s="156"/>
      <c r="AD30" s="157"/>
      <c r="AE30" s="157"/>
      <c r="AF30" s="157"/>
      <c r="AG30" s="158"/>
    </row>
    <row r="31" spans="2:33" ht="20.25" customHeight="1" thickBot="1" x14ac:dyDescent="0.5">
      <c r="B31" s="86" t="s">
        <v>145</v>
      </c>
      <c r="C31" s="98" t="str">
        <f t="shared" si="0"/>
        <v/>
      </c>
      <c r="D31" s="92" t="e">
        <f t="shared" si="1"/>
        <v>#N/A</v>
      </c>
      <c r="E31" s="101"/>
      <c r="F31" s="9" t="e">
        <f t="shared" si="1"/>
        <v>#N/A</v>
      </c>
      <c r="G31" s="104"/>
      <c r="H31" s="9" t="e">
        <f t="shared" si="1"/>
        <v>#N/A</v>
      </c>
      <c r="I31" s="104"/>
      <c r="J31" s="9" t="e">
        <f t="shared" si="1"/>
        <v>#N/A</v>
      </c>
      <c r="K31" s="104"/>
      <c r="L31" s="9" t="e">
        <f t="shared" si="1"/>
        <v>#N/A</v>
      </c>
      <c r="M31" s="104"/>
      <c r="N31" s="9" t="e">
        <f t="shared" si="1"/>
        <v>#N/A</v>
      </c>
      <c r="O31" s="104"/>
      <c r="P31" s="9" t="e">
        <f t="shared" si="1"/>
        <v>#N/A</v>
      </c>
      <c r="Q31" s="104"/>
      <c r="R31" s="9" t="e">
        <f t="shared" si="1"/>
        <v>#N/A</v>
      </c>
      <c r="S31" s="104"/>
      <c r="T31" s="9" t="e">
        <f t="shared" si="1"/>
        <v>#N/A</v>
      </c>
      <c r="U31" s="104"/>
      <c r="V31" s="9" t="e">
        <f t="shared" si="1"/>
        <v>#N/A</v>
      </c>
      <c r="W31" s="98" t="str">
        <f t="shared" si="2"/>
        <v/>
      </c>
      <c r="X31" s="9" t="e">
        <f t="shared" si="1"/>
        <v>#N/A</v>
      </c>
      <c r="Y31" s="104"/>
      <c r="Z31" s="9" t="e">
        <f t="shared" si="1"/>
        <v>#N/A</v>
      </c>
      <c r="AA31" s="104"/>
      <c r="AB31" s="9" t="e">
        <f t="shared" si="1"/>
        <v>#N/A</v>
      </c>
      <c r="AC31" s="159"/>
      <c r="AD31" s="160"/>
      <c r="AE31" s="160"/>
      <c r="AF31" s="160"/>
      <c r="AG31" s="161"/>
    </row>
    <row r="32" spans="2:33" ht="20.25" customHeight="1" thickTop="1" thickBot="1" x14ac:dyDescent="0.5">
      <c r="B32" s="87" t="s">
        <v>146</v>
      </c>
      <c r="C32" s="99" t="str">
        <f>IF(SUM(C20:C31)=0,"",SUM(C20:C31))</f>
        <v/>
      </c>
      <c r="D32" s="93" t="e">
        <f t="shared" si="1"/>
        <v>#N/A</v>
      </c>
      <c r="E32" s="102" t="str">
        <f>IF(SUM(E20:E31)=0,"",SUM(E20:E31))</f>
        <v/>
      </c>
      <c r="F32" s="88" t="e">
        <f t="shared" si="1"/>
        <v>#N/A</v>
      </c>
      <c r="G32" s="99" t="str">
        <f>IF(SUM(G20:G31)=0,"",SUM(G20:G31))</f>
        <v/>
      </c>
      <c r="H32" s="88" t="e">
        <f t="shared" si="1"/>
        <v>#N/A</v>
      </c>
      <c r="I32" s="99" t="str">
        <f>IF(SUM(I20:I31)=0,"",SUM(I20:I31))</f>
        <v/>
      </c>
      <c r="J32" s="88" t="e">
        <f t="shared" si="1"/>
        <v>#N/A</v>
      </c>
      <c r="K32" s="99" t="str">
        <f>IF(SUM(K20:K31)=0,"",SUM(K20:K31))</f>
        <v/>
      </c>
      <c r="L32" s="88" t="e">
        <f t="shared" si="1"/>
        <v>#N/A</v>
      </c>
      <c r="M32" s="99" t="str">
        <f>IF(SUM(M20:M31)=0,"",SUM(M20:M31))</f>
        <v/>
      </c>
      <c r="N32" s="88" t="e">
        <f t="shared" si="1"/>
        <v>#N/A</v>
      </c>
      <c r="O32" s="99" t="str">
        <f>IF(SUM(O20:O31)=0,"",SUM(O20:O31))</f>
        <v/>
      </c>
      <c r="P32" s="88" t="e">
        <f t="shared" si="1"/>
        <v>#N/A</v>
      </c>
      <c r="Q32" s="99" t="str">
        <f>IF(SUM(Q20:Q31)=0,"",SUM(Q20:Q31))</f>
        <v/>
      </c>
      <c r="R32" s="88" t="e">
        <f t="shared" si="1"/>
        <v>#N/A</v>
      </c>
      <c r="S32" s="99" t="str">
        <f>IF(SUM(S20:S31)=0,"",SUM(S20:S31))</f>
        <v/>
      </c>
      <c r="T32" s="88" t="e">
        <f t="shared" si="1"/>
        <v>#N/A</v>
      </c>
      <c r="U32" s="99" t="str">
        <f>IF(SUM(U20:U31)=0,"",SUM(U20:U31))</f>
        <v/>
      </c>
      <c r="V32" s="88" t="e">
        <f t="shared" si="1"/>
        <v>#N/A</v>
      </c>
      <c r="W32" s="99" t="str">
        <f>IF(SUM(W20:W31)=0,"",SUM(W20:W31))</f>
        <v/>
      </c>
      <c r="X32" s="88" t="e">
        <f t="shared" si="1"/>
        <v>#N/A</v>
      </c>
      <c r="Y32" s="99" t="str">
        <f>IF(SUM(Y20:Y31)=0,"",SUM(Y20:Y31))</f>
        <v/>
      </c>
      <c r="Z32" s="88" t="e">
        <f t="shared" si="1"/>
        <v>#N/A</v>
      </c>
      <c r="AA32" s="99" t="str">
        <f>IF(SUM(AA20:AA31)=0,"",SUM(AA20:AA31))</f>
        <v/>
      </c>
      <c r="AB32" s="88" t="e">
        <f t="shared" si="1"/>
        <v>#N/A</v>
      </c>
      <c r="AC32" s="162"/>
      <c r="AD32" s="163"/>
      <c r="AE32" s="163"/>
      <c r="AF32" s="163"/>
      <c r="AG32" s="164"/>
    </row>
    <row r="33" spans="2:9" x14ac:dyDescent="0.15">
      <c r="B33" s="16" t="s">
        <v>34</v>
      </c>
      <c r="C33" s="14" t="s">
        <v>147</v>
      </c>
      <c r="I33" s="18"/>
    </row>
    <row r="34" spans="2:9" x14ac:dyDescent="0.15">
      <c r="B34" s="17">
        <v>2</v>
      </c>
      <c r="C34" s="15" t="s">
        <v>148</v>
      </c>
    </row>
    <row r="35" spans="2:9" x14ac:dyDescent="0.15">
      <c r="B35" s="17">
        <v>3</v>
      </c>
      <c r="C35" s="15" t="s">
        <v>149</v>
      </c>
    </row>
    <row r="36" spans="2:9" x14ac:dyDescent="0.15">
      <c r="B36" s="17">
        <v>4</v>
      </c>
      <c r="C36" s="15" t="s">
        <v>150</v>
      </c>
    </row>
    <row r="37" spans="2:9" x14ac:dyDescent="0.15">
      <c r="B37" s="17">
        <v>5</v>
      </c>
      <c r="C37" s="14" t="s">
        <v>151</v>
      </c>
    </row>
    <row r="52" spans="3:4" x14ac:dyDescent="0.45">
      <c r="C52" s="1" t="s">
        <v>35</v>
      </c>
    </row>
    <row r="53" spans="3:4" x14ac:dyDescent="0.45">
      <c r="C53" s="1" t="s">
        <v>36</v>
      </c>
    </row>
    <row r="54" spans="3:4" x14ac:dyDescent="0.45">
      <c r="C54" s="1" t="s">
        <v>37</v>
      </c>
    </row>
    <row r="56" spans="3:4" x14ac:dyDescent="0.45">
      <c r="C56" s="20" t="s">
        <v>51</v>
      </c>
      <c r="D56" s="20" t="s">
        <v>38</v>
      </c>
    </row>
    <row r="57" spans="3:4" x14ac:dyDescent="0.45">
      <c r="C57" s="20" t="s">
        <v>39</v>
      </c>
      <c r="D57" s="20" t="s">
        <v>38</v>
      </c>
    </row>
    <row r="58" spans="3:4" x14ac:dyDescent="0.45">
      <c r="C58" s="20" t="s">
        <v>40</v>
      </c>
      <c r="D58" s="20" t="s">
        <v>38</v>
      </c>
    </row>
    <row r="59" spans="3:4" x14ac:dyDescent="0.45">
      <c r="C59" s="20" t="s">
        <v>41</v>
      </c>
      <c r="D59" s="20" t="s">
        <v>38</v>
      </c>
    </row>
    <row r="60" spans="3:4" x14ac:dyDescent="0.45">
      <c r="C60" s="20" t="s">
        <v>42</v>
      </c>
      <c r="D60" s="20" t="s">
        <v>43</v>
      </c>
    </row>
    <row r="61" spans="3:4" x14ac:dyDescent="0.45">
      <c r="C61" s="20" t="s">
        <v>44</v>
      </c>
      <c r="D61" s="20" t="s">
        <v>43</v>
      </c>
    </row>
    <row r="62" spans="3:4" x14ac:dyDescent="0.45">
      <c r="C62" s="20" t="s">
        <v>45</v>
      </c>
      <c r="D62" s="20" t="s">
        <v>43</v>
      </c>
    </row>
    <row r="63" spans="3:4" x14ac:dyDescent="0.45">
      <c r="C63" s="20" t="s">
        <v>46</v>
      </c>
      <c r="D63" s="20" t="s">
        <v>43</v>
      </c>
    </row>
    <row r="64" spans="3:4" x14ac:dyDescent="0.45">
      <c r="C64" s="20" t="s">
        <v>47</v>
      </c>
      <c r="D64" s="20" t="s">
        <v>43</v>
      </c>
    </row>
    <row r="65" spans="3:4" x14ac:dyDescent="0.45">
      <c r="C65" s="20" t="s">
        <v>50</v>
      </c>
      <c r="D65" s="20" t="s">
        <v>43</v>
      </c>
    </row>
    <row r="66" spans="3:4" x14ac:dyDescent="0.45">
      <c r="C66" s="20" t="s">
        <v>48</v>
      </c>
      <c r="D66" s="20" t="s">
        <v>38</v>
      </c>
    </row>
    <row r="67" spans="3:4" x14ac:dyDescent="0.45">
      <c r="C67" s="20" t="s">
        <v>49</v>
      </c>
      <c r="D67" s="20" t="s">
        <v>38</v>
      </c>
    </row>
    <row r="69" spans="3:4" x14ac:dyDescent="0.45">
      <c r="C69" s="69" t="s">
        <v>98</v>
      </c>
    </row>
  </sheetData>
  <sheetProtection sheet="1" selectLockedCells="1"/>
  <mergeCells count="61">
    <mergeCell ref="AA1:AB1"/>
    <mergeCell ref="Y3:AG3"/>
    <mergeCell ref="Y4:AG4"/>
    <mergeCell ref="C5:D6"/>
    <mergeCell ref="E5:E6"/>
    <mergeCell ref="F5:O6"/>
    <mergeCell ref="P5:P6"/>
    <mergeCell ref="Q5:Q6"/>
    <mergeCell ref="R5:S6"/>
    <mergeCell ref="T5:T6"/>
    <mergeCell ref="Y6:AG6"/>
    <mergeCell ref="W5:W6"/>
    <mergeCell ref="B12:D14"/>
    <mergeCell ref="E12:L14"/>
    <mergeCell ref="M12:O14"/>
    <mergeCell ref="P12:S14"/>
    <mergeCell ref="T12:W14"/>
    <mergeCell ref="B15:E16"/>
    <mergeCell ref="F15:L16"/>
    <mergeCell ref="M15:O16"/>
    <mergeCell ref="Q15:W15"/>
    <mergeCell ref="Y15:AG15"/>
    <mergeCell ref="Q16:W16"/>
    <mergeCell ref="Y16:AG16"/>
    <mergeCell ref="B17:B19"/>
    <mergeCell ref="C17:D19"/>
    <mergeCell ref="E17:V17"/>
    <mergeCell ref="W17:X19"/>
    <mergeCell ref="G19:H19"/>
    <mergeCell ref="I19:J19"/>
    <mergeCell ref="K19:L19"/>
    <mergeCell ref="M19:N19"/>
    <mergeCell ref="O19:P19"/>
    <mergeCell ref="E18:J18"/>
    <mergeCell ref="K18:P18"/>
    <mergeCell ref="Q18:V18"/>
    <mergeCell ref="E19:F19"/>
    <mergeCell ref="Q19:R19"/>
    <mergeCell ref="AC32:AG32"/>
    <mergeCell ref="AC27:AG27"/>
    <mergeCell ref="S19:T19"/>
    <mergeCell ref="U19:V19"/>
    <mergeCell ref="Y19:Z19"/>
    <mergeCell ref="AA19:AB19"/>
    <mergeCell ref="AC20:AG20"/>
    <mergeCell ref="AC21:AG21"/>
    <mergeCell ref="AC22:AG22"/>
    <mergeCell ref="AC23:AG23"/>
    <mergeCell ref="AC24:AG24"/>
    <mergeCell ref="AC25:AG25"/>
    <mergeCell ref="AC26:AG26"/>
    <mergeCell ref="AC17:AG19"/>
    <mergeCell ref="X7:AT7"/>
    <mergeCell ref="AC28:AG28"/>
    <mergeCell ref="AC29:AG29"/>
    <mergeCell ref="AC30:AG30"/>
    <mergeCell ref="AC31:AG31"/>
    <mergeCell ref="Y17:AB18"/>
    <mergeCell ref="Y9:AB9"/>
    <mergeCell ref="AE9:AG9"/>
    <mergeCell ref="Z10:AA10"/>
  </mergeCells>
  <phoneticPr fontId="1"/>
  <conditionalFormatting sqref="E12:L14">
    <cfRule type="containsBlanks" dxfId="131" priority="17">
      <formula>LEN(TRIM(E12))=0</formula>
    </cfRule>
  </conditionalFormatting>
  <conditionalFormatting sqref="F15:L16">
    <cfRule type="containsBlanks" dxfId="130" priority="19">
      <formula>LEN(TRIM(F15))=0</formula>
    </cfRule>
  </conditionalFormatting>
  <conditionalFormatting sqref="P12:S14">
    <cfRule type="containsBlanks" dxfId="129" priority="18">
      <formula>LEN(TRIM(P12))=0</formula>
    </cfRule>
  </conditionalFormatting>
  <conditionalFormatting sqref="Q5:Q6">
    <cfRule type="containsBlanks" dxfId="128" priority="1">
      <formula>LEN(TRIM(Q5))=0</formula>
    </cfRule>
  </conditionalFormatting>
  <conditionalFormatting sqref="Q15:Q16 Y15:Y16">
    <cfRule type="expression" dxfId="127" priority="2">
      <formula>($Q$15+$Q$16+$Y$15+$Y$16)&lt;&gt;""</formula>
    </cfRule>
  </conditionalFormatting>
  <conditionalFormatting sqref="Y3:Z3">
    <cfRule type="containsBlanks" dxfId="126" priority="15">
      <formula>LEN(TRIM(Y3))=0</formula>
    </cfRule>
  </conditionalFormatting>
  <conditionalFormatting sqref="Y6:Z6">
    <cfRule type="containsBlanks" dxfId="125" priority="14">
      <formula>LEN(TRIM(Y6))=0</formula>
    </cfRule>
  </conditionalFormatting>
  <conditionalFormatting sqref="Y9:Z9">
    <cfRule type="containsBlanks" dxfId="124" priority="13">
      <formula>LEN(TRIM(Y9))=0</formula>
    </cfRule>
  </conditionalFormatting>
  <conditionalFormatting sqref="Z10:AA10">
    <cfRule type="containsBlanks" dxfId="123" priority="11">
      <formula>LEN(TRIM(Z10))=0</formula>
    </cfRule>
  </conditionalFormatting>
  <conditionalFormatting sqref="AA1:AB1 AD1 AF1">
    <cfRule type="containsBlanks" dxfId="122" priority="16">
      <formula>LEN(TRIM(AA1))=0</formula>
    </cfRule>
  </conditionalFormatting>
  <conditionalFormatting sqref="AE9">
    <cfRule type="containsBlanks" dxfId="121" priority="12">
      <formula>LEN(TRIM(AE9))=0</formula>
    </cfRule>
  </conditionalFormatting>
  <conditionalFormatting sqref="AF12:AF13 AA12:AA14">
    <cfRule type="expression" dxfId="120" priority="3">
      <formula>OR($AA$13,$AA$14,$AF$12,$AF$13,$AA$12)&lt;&gt;0</formula>
    </cfRule>
  </conditionalFormatting>
  <dataValidations count="2">
    <dataValidation type="list" allowBlank="1" showInputMessage="1" showErrorMessage="1" sqref="E12:L14" xr:uid="{00000000-0002-0000-0D00-000000000000}">
      <formula1>$C$52:$C$54</formula1>
    </dataValidation>
    <dataValidation type="list" allowBlank="1" showInputMessage="1" showErrorMessage="1" sqref="AC20:AG20" xr:uid="{00000000-0002-0000-0D00-000001000000}">
      <formula1>$C$69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9" orientation="landscape" r:id="rId1"/>
  <ignoredErrors>
    <ignoredError sqref="W32:Z32 D32:V32 X20:Z20 X21:Z31" formula="1"/>
    <ignoredError sqref="P16:X16 P15 R15:X15" numberStoredAsText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AT69"/>
  <sheetViews>
    <sheetView showGridLines="0" view="pageBreakPreview" zoomScale="85" zoomScaleNormal="100" zoomScaleSheetLayoutView="85" workbookViewId="0">
      <selection activeCell="E20" sqref="E20"/>
    </sheetView>
  </sheetViews>
  <sheetFormatPr defaultColWidth="9" defaultRowHeight="10.199999999999999" x14ac:dyDescent="0.45"/>
  <cols>
    <col min="1" max="1" width="3.69921875" style="1" customWidth="1"/>
    <col min="2" max="2" width="4.59765625" style="1" customWidth="1"/>
    <col min="3" max="3" width="9" style="1" customWidth="1"/>
    <col min="4" max="4" width="2" style="65" customWidth="1"/>
    <col min="5" max="5" width="7" style="1" customWidth="1"/>
    <col min="6" max="6" width="2" style="65" customWidth="1"/>
    <col min="7" max="7" width="7" style="1" customWidth="1"/>
    <col min="8" max="8" width="2" style="65" customWidth="1"/>
    <col min="9" max="9" width="7" style="1" customWidth="1"/>
    <col min="10" max="10" width="2" style="65" customWidth="1"/>
    <col min="11" max="11" width="7" style="1" customWidth="1"/>
    <col min="12" max="12" width="2" style="65" customWidth="1"/>
    <col min="13" max="13" width="7" style="1" customWidth="1"/>
    <col min="14" max="14" width="2" style="65" customWidth="1"/>
    <col min="15" max="15" width="7" style="1" customWidth="1"/>
    <col min="16" max="16" width="2" style="65" customWidth="1"/>
    <col min="17" max="17" width="7" style="1" customWidth="1"/>
    <col min="18" max="18" width="2" style="65" customWidth="1"/>
    <col min="19" max="19" width="7" style="1" customWidth="1"/>
    <col min="20" max="20" width="2" style="65" customWidth="1"/>
    <col min="21" max="21" width="7" style="1" customWidth="1"/>
    <col min="22" max="22" width="2" style="65" customWidth="1"/>
    <col min="23" max="23" width="7" style="1" customWidth="1"/>
    <col min="24" max="24" width="2" style="65" customWidth="1"/>
    <col min="25" max="25" width="7" style="1" customWidth="1"/>
    <col min="26" max="26" width="2" style="65" customWidth="1"/>
    <col min="27" max="27" width="7" style="1" customWidth="1"/>
    <col min="28" max="29" width="2" style="65" customWidth="1"/>
    <col min="30" max="30" width="7" style="1" customWidth="1"/>
    <col min="31" max="31" width="2" style="65" customWidth="1"/>
    <col min="32" max="32" width="7" style="1" customWidth="1"/>
    <col min="33" max="33" width="2" style="65" customWidth="1"/>
    <col min="34" max="16384" width="9" style="1"/>
  </cols>
  <sheetData>
    <row r="1" spans="2:46" ht="12" customHeight="1" x14ac:dyDescent="0.45">
      <c r="B1" s="70"/>
      <c r="AA1" s="144"/>
      <c r="AB1" s="145"/>
      <c r="AC1" s="65" t="s">
        <v>26</v>
      </c>
      <c r="AD1" s="62"/>
      <c r="AE1" s="65" t="s">
        <v>27</v>
      </c>
      <c r="AF1" s="62"/>
      <c r="AG1" s="65" t="s">
        <v>28</v>
      </c>
    </row>
    <row r="3" spans="2:46" ht="15" customHeight="1" x14ac:dyDescent="0.45">
      <c r="V3" s="66"/>
      <c r="W3" s="73" t="s">
        <v>105</v>
      </c>
      <c r="X3" s="64"/>
      <c r="Y3" s="150" t="str">
        <f>IF('実績調査票（様式No.11）'!W2&gt;"",'実績調査票（様式No.11）'!W2,"")</f>
        <v/>
      </c>
      <c r="Z3" s="151"/>
      <c r="AA3" s="151"/>
      <c r="AB3" s="151"/>
      <c r="AC3" s="151"/>
      <c r="AD3" s="151"/>
      <c r="AE3" s="151"/>
      <c r="AF3" s="151"/>
      <c r="AG3" s="151"/>
    </row>
    <row r="4" spans="2:46" ht="15" customHeight="1" x14ac:dyDescent="0.45">
      <c r="V4" s="66"/>
      <c r="W4" s="71"/>
      <c r="X4" s="64"/>
      <c r="Y4" s="152"/>
      <c r="Z4" s="152"/>
      <c r="AA4" s="152"/>
      <c r="AB4" s="152"/>
      <c r="AC4" s="152"/>
      <c r="AD4" s="152"/>
      <c r="AE4" s="152"/>
      <c r="AF4" s="152"/>
      <c r="AG4" s="152"/>
    </row>
    <row r="5" spans="2:46" ht="10.5" customHeight="1" x14ac:dyDescent="0.45">
      <c r="C5" s="222" t="str">
        <f ca="1">RIGHT(CELL("filename",B1),LEN(CELL("filename",B1))-FIND("]",CELL("filename",B1)))</f>
        <v>中野</v>
      </c>
      <c r="D5" s="222"/>
      <c r="E5" s="225" t="s">
        <v>29</v>
      </c>
      <c r="F5" s="226" t="s">
        <v>30</v>
      </c>
      <c r="G5" s="226"/>
      <c r="H5" s="226"/>
      <c r="I5" s="226"/>
      <c r="J5" s="226"/>
      <c r="K5" s="226"/>
      <c r="L5" s="226"/>
      <c r="M5" s="226"/>
      <c r="N5" s="226"/>
      <c r="O5" s="226"/>
      <c r="P5" s="222" t="s">
        <v>31</v>
      </c>
      <c r="Q5" s="225" t="str">
        <f>'実績調査票（様式No.11）'!H2</f>
        <v>令和7</v>
      </c>
      <c r="R5" s="224" t="s">
        <v>32</v>
      </c>
      <c r="S5" s="225"/>
      <c r="T5" s="228"/>
      <c r="W5" s="228" t="s">
        <v>106</v>
      </c>
      <c r="Y5" s="1" t="str">
        <f>IF('実績調査票（様式No.11）'!W3&gt;"",'実績調査票（様式No.11）'!W3&amp;"　",'実績調査票（様式No.11）'!W3&amp;"　")</f>
        <v>　</v>
      </c>
    </row>
    <row r="6" spans="2:46" ht="15" customHeight="1" x14ac:dyDescent="0.45">
      <c r="C6" s="223"/>
      <c r="D6" s="223"/>
      <c r="E6" s="225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7"/>
      <c r="Q6" s="227"/>
      <c r="R6" s="225"/>
      <c r="S6" s="225"/>
      <c r="T6" s="229"/>
      <c r="V6" s="66"/>
      <c r="W6" s="228"/>
      <c r="X6" s="64"/>
      <c r="Y6" s="148" t="str">
        <f>IF('実績調査票（様式No.11）'!W4&gt;"",'実績調査票（様式No.11）'!W4&amp;"　",'実績調査票（様式No.11）'!W4&amp;"　")</f>
        <v>　</v>
      </c>
      <c r="Z6" s="149"/>
      <c r="AA6" s="149"/>
      <c r="AB6" s="149"/>
      <c r="AC6" s="149"/>
      <c r="AD6" s="149"/>
      <c r="AE6" s="149"/>
      <c r="AF6" s="149"/>
      <c r="AG6" s="149"/>
    </row>
    <row r="7" spans="2:46" ht="10.5" customHeight="1" x14ac:dyDescent="0.45">
      <c r="V7" s="66"/>
      <c r="W7" s="66"/>
      <c r="X7" s="155" t="s">
        <v>104</v>
      </c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</row>
    <row r="9" spans="2:46" ht="18" customHeight="1" x14ac:dyDescent="0.45">
      <c r="V9" s="66"/>
      <c r="W9" s="73" t="s">
        <v>107</v>
      </c>
      <c r="X9" s="64"/>
      <c r="Y9" s="146"/>
      <c r="Z9" s="147"/>
      <c r="AA9" s="147"/>
      <c r="AB9" s="147"/>
      <c r="AD9" s="63" t="s">
        <v>25</v>
      </c>
      <c r="AE9" s="146"/>
      <c r="AF9" s="147"/>
      <c r="AG9" s="147"/>
    </row>
    <row r="10" spans="2:46" ht="18" customHeight="1" x14ac:dyDescent="0.45">
      <c r="V10" s="66"/>
      <c r="W10" s="73" t="s">
        <v>108</v>
      </c>
      <c r="X10" s="64"/>
      <c r="Y10" s="72" t="s">
        <v>109</v>
      </c>
      <c r="Z10" s="165" t="str">
        <f>'実績調査票（様式No.11）'!M1</f>
        <v/>
      </c>
      <c r="AA10" s="166"/>
      <c r="AB10" s="65" t="s">
        <v>24</v>
      </c>
    </row>
    <row r="11" spans="2:46" ht="10.8" thickBot="1" x14ac:dyDescent="0.5">
      <c r="C11" s="63" t="str">
        <f>IF(Q5="","",Q5)</f>
        <v>令和7</v>
      </c>
      <c r="D11" s="66" t="s">
        <v>23</v>
      </c>
    </row>
    <row r="12" spans="2:46" ht="12.75" customHeight="1" x14ac:dyDescent="0.45">
      <c r="B12" s="178" t="s">
        <v>111</v>
      </c>
      <c r="C12" s="179"/>
      <c r="D12" s="179"/>
      <c r="E12" s="182"/>
      <c r="F12" s="183"/>
      <c r="G12" s="183"/>
      <c r="H12" s="183"/>
      <c r="I12" s="183"/>
      <c r="J12" s="183"/>
      <c r="K12" s="183"/>
      <c r="L12" s="183"/>
      <c r="M12" s="185" t="s">
        <v>112</v>
      </c>
      <c r="N12" s="179"/>
      <c r="O12" s="179"/>
      <c r="P12" s="186"/>
      <c r="Q12" s="187"/>
      <c r="R12" s="187"/>
      <c r="S12" s="187"/>
      <c r="T12" s="185" t="s">
        <v>113</v>
      </c>
      <c r="U12" s="210"/>
      <c r="V12" s="210"/>
      <c r="W12" s="210"/>
      <c r="X12" s="78" t="s">
        <v>15</v>
      </c>
      <c r="Y12" s="79" t="s">
        <v>17</v>
      </c>
      <c r="Z12" s="80"/>
      <c r="AA12" s="81"/>
      <c r="AB12" s="80" t="s">
        <v>20</v>
      </c>
      <c r="AC12" s="80" t="s">
        <v>15</v>
      </c>
      <c r="AD12" s="79" t="s">
        <v>21</v>
      </c>
      <c r="AE12" s="80"/>
      <c r="AF12" s="81"/>
      <c r="AG12" s="82" t="s">
        <v>20</v>
      </c>
    </row>
    <row r="13" spans="2:46" ht="12.75" customHeight="1" x14ac:dyDescent="0.45">
      <c r="B13" s="180"/>
      <c r="C13" s="181"/>
      <c r="D13" s="181"/>
      <c r="E13" s="184"/>
      <c r="F13" s="184"/>
      <c r="G13" s="184"/>
      <c r="H13" s="184"/>
      <c r="I13" s="184"/>
      <c r="J13" s="184"/>
      <c r="K13" s="184"/>
      <c r="L13" s="184"/>
      <c r="M13" s="181"/>
      <c r="N13" s="181"/>
      <c r="O13" s="181"/>
      <c r="P13" s="188"/>
      <c r="Q13" s="188"/>
      <c r="R13" s="188"/>
      <c r="S13" s="188"/>
      <c r="T13" s="211"/>
      <c r="U13" s="211"/>
      <c r="V13" s="211"/>
      <c r="W13" s="211"/>
      <c r="X13" s="76" t="s">
        <v>16</v>
      </c>
      <c r="Y13" s="5" t="s">
        <v>18</v>
      </c>
      <c r="Z13" s="6"/>
      <c r="AA13" s="67"/>
      <c r="AB13" s="6" t="s">
        <v>20</v>
      </c>
      <c r="AC13" s="6" t="s">
        <v>16</v>
      </c>
      <c r="AD13" s="5" t="s">
        <v>4</v>
      </c>
      <c r="AE13" s="6"/>
      <c r="AF13" s="67"/>
      <c r="AG13" s="83" t="s">
        <v>20</v>
      </c>
    </row>
    <row r="14" spans="2:46" ht="12.75" customHeight="1" x14ac:dyDescent="0.45">
      <c r="B14" s="180"/>
      <c r="C14" s="181"/>
      <c r="D14" s="181"/>
      <c r="E14" s="184"/>
      <c r="F14" s="184"/>
      <c r="G14" s="184"/>
      <c r="H14" s="184"/>
      <c r="I14" s="184"/>
      <c r="J14" s="184"/>
      <c r="K14" s="184"/>
      <c r="L14" s="184"/>
      <c r="M14" s="181"/>
      <c r="N14" s="181"/>
      <c r="O14" s="181"/>
      <c r="P14" s="188"/>
      <c r="Q14" s="188"/>
      <c r="R14" s="188"/>
      <c r="S14" s="188"/>
      <c r="T14" s="211"/>
      <c r="U14" s="211"/>
      <c r="V14" s="211"/>
      <c r="W14" s="211"/>
      <c r="X14" s="77" t="s">
        <v>16</v>
      </c>
      <c r="Y14" s="10" t="s">
        <v>19</v>
      </c>
      <c r="Z14" s="4"/>
      <c r="AA14" s="68"/>
      <c r="AB14" s="4" t="s">
        <v>20</v>
      </c>
      <c r="AC14" s="74"/>
      <c r="AD14" s="60"/>
      <c r="AE14" s="4"/>
      <c r="AF14" s="60"/>
      <c r="AG14" s="84"/>
    </row>
    <row r="15" spans="2:46" ht="15" customHeight="1" x14ac:dyDescent="0.45">
      <c r="B15" s="193" t="s">
        <v>119</v>
      </c>
      <c r="C15" s="194"/>
      <c r="D15" s="194"/>
      <c r="E15" s="195"/>
      <c r="F15" s="199" t="str">
        <f>IF('実績調査票（様式No.11）'!E4&gt;"",'実績調査票（様式No.11）'!E4,"")</f>
        <v/>
      </c>
      <c r="G15" s="200"/>
      <c r="H15" s="200"/>
      <c r="I15" s="200"/>
      <c r="J15" s="200"/>
      <c r="K15" s="200"/>
      <c r="L15" s="201"/>
      <c r="M15" s="205" t="s">
        <v>120</v>
      </c>
      <c r="N15" s="194"/>
      <c r="O15" s="195"/>
      <c r="P15" s="7" t="s">
        <v>11</v>
      </c>
      <c r="Q15" s="218"/>
      <c r="R15" s="219"/>
      <c r="S15" s="219"/>
      <c r="T15" s="219"/>
      <c r="U15" s="219"/>
      <c r="V15" s="219"/>
      <c r="W15" s="219"/>
      <c r="X15" s="8" t="s">
        <v>13</v>
      </c>
      <c r="Y15" s="218"/>
      <c r="Z15" s="219"/>
      <c r="AA15" s="219"/>
      <c r="AB15" s="219"/>
      <c r="AC15" s="219"/>
      <c r="AD15" s="219"/>
      <c r="AE15" s="219"/>
      <c r="AF15" s="219"/>
      <c r="AG15" s="220"/>
    </row>
    <row r="16" spans="2:46" ht="15" customHeight="1" thickBot="1" x14ac:dyDescent="0.5">
      <c r="B16" s="196"/>
      <c r="C16" s="197"/>
      <c r="D16" s="197"/>
      <c r="E16" s="198"/>
      <c r="F16" s="202"/>
      <c r="G16" s="203"/>
      <c r="H16" s="203"/>
      <c r="I16" s="203"/>
      <c r="J16" s="203"/>
      <c r="K16" s="203"/>
      <c r="L16" s="204"/>
      <c r="M16" s="206"/>
      <c r="N16" s="197"/>
      <c r="O16" s="198"/>
      <c r="P16" s="89" t="s">
        <v>12</v>
      </c>
      <c r="Q16" s="208"/>
      <c r="R16" s="209"/>
      <c r="S16" s="209"/>
      <c r="T16" s="209"/>
      <c r="U16" s="209"/>
      <c r="V16" s="209"/>
      <c r="W16" s="209"/>
      <c r="X16" s="90" t="s">
        <v>14</v>
      </c>
      <c r="Y16" s="208"/>
      <c r="Z16" s="209"/>
      <c r="AA16" s="209"/>
      <c r="AB16" s="209"/>
      <c r="AC16" s="209"/>
      <c r="AD16" s="209"/>
      <c r="AE16" s="209"/>
      <c r="AF16" s="209"/>
      <c r="AG16" s="221"/>
    </row>
    <row r="17" spans="2:33" ht="18.75" customHeight="1" x14ac:dyDescent="0.45">
      <c r="B17" s="212" t="s">
        <v>0</v>
      </c>
      <c r="C17" s="171" t="s">
        <v>1</v>
      </c>
      <c r="D17" s="189"/>
      <c r="E17" s="231" t="s">
        <v>7</v>
      </c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32"/>
      <c r="U17" s="232"/>
      <c r="V17" s="232"/>
      <c r="W17" s="214" t="s">
        <v>8</v>
      </c>
      <c r="X17" s="215"/>
      <c r="Y17" s="214" t="s">
        <v>8</v>
      </c>
      <c r="Z17" s="215"/>
      <c r="AA17" s="215"/>
      <c r="AB17" s="215"/>
      <c r="AC17" s="171" t="s">
        <v>22</v>
      </c>
      <c r="AD17" s="172"/>
      <c r="AE17" s="172"/>
      <c r="AF17" s="172"/>
      <c r="AG17" s="173"/>
    </row>
    <row r="18" spans="2:33" ht="18.75" customHeight="1" x14ac:dyDescent="0.45">
      <c r="B18" s="213"/>
      <c r="C18" s="190"/>
      <c r="D18" s="189"/>
      <c r="E18" s="230" t="s">
        <v>5</v>
      </c>
      <c r="F18" s="217"/>
      <c r="G18" s="217"/>
      <c r="H18" s="217"/>
      <c r="I18" s="217"/>
      <c r="J18" s="217"/>
      <c r="K18" s="216" t="s">
        <v>6</v>
      </c>
      <c r="L18" s="217"/>
      <c r="M18" s="217"/>
      <c r="N18" s="217"/>
      <c r="O18" s="217"/>
      <c r="P18" s="217"/>
      <c r="Q18" s="216" t="s">
        <v>97</v>
      </c>
      <c r="R18" s="217"/>
      <c r="S18" s="217"/>
      <c r="T18" s="217"/>
      <c r="U18" s="217"/>
      <c r="V18" s="217"/>
      <c r="W18" s="181"/>
      <c r="X18" s="181"/>
      <c r="Y18" s="181"/>
      <c r="Z18" s="181"/>
      <c r="AA18" s="181"/>
      <c r="AB18" s="181"/>
      <c r="AC18" s="174"/>
      <c r="AD18" s="172"/>
      <c r="AE18" s="172"/>
      <c r="AF18" s="172"/>
      <c r="AG18" s="173"/>
    </row>
    <row r="19" spans="2:33" ht="18.75" customHeight="1" x14ac:dyDescent="0.45">
      <c r="B19" s="213"/>
      <c r="C19" s="191"/>
      <c r="D19" s="192"/>
      <c r="E19" s="230" t="s">
        <v>2</v>
      </c>
      <c r="F19" s="217"/>
      <c r="G19" s="216" t="s">
        <v>3</v>
      </c>
      <c r="H19" s="217"/>
      <c r="I19" s="216" t="s">
        <v>4</v>
      </c>
      <c r="J19" s="217"/>
      <c r="K19" s="216" t="s">
        <v>2</v>
      </c>
      <c r="L19" s="217"/>
      <c r="M19" s="216" t="s">
        <v>3</v>
      </c>
      <c r="N19" s="217"/>
      <c r="O19" s="216" t="s">
        <v>4</v>
      </c>
      <c r="P19" s="217"/>
      <c r="Q19" s="216" t="s">
        <v>2</v>
      </c>
      <c r="R19" s="217"/>
      <c r="S19" s="216" t="s">
        <v>3</v>
      </c>
      <c r="T19" s="217"/>
      <c r="U19" s="216" t="s">
        <v>4</v>
      </c>
      <c r="V19" s="217"/>
      <c r="W19" s="181"/>
      <c r="X19" s="181"/>
      <c r="Y19" s="170" t="s">
        <v>9</v>
      </c>
      <c r="Z19" s="170"/>
      <c r="AA19" s="170" t="s">
        <v>10</v>
      </c>
      <c r="AB19" s="170"/>
      <c r="AC19" s="175"/>
      <c r="AD19" s="176"/>
      <c r="AE19" s="176"/>
      <c r="AF19" s="176"/>
      <c r="AG19" s="177"/>
    </row>
    <row r="20" spans="2:33" ht="20.25" customHeight="1" x14ac:dyDescent="0.45">
      <c r="B20" s="85" t="s">
        <v>134</v>
      </c>
      <c r="C20" s="98" t="str">
        <f>IF(SUM(E20,G20,I20,K20,M20,O20,Q20,S20,U20)=0,"",SUM(E20,G20,I20,K20,M20,O20,Q20,S20,U20))</f>
        <v/>
      </c>
      <c r="D20" s="91" t="e">
        <f>VLOOKUP($F$15,$C$56:$D$67,2,FALSE)</f>
        <v>#N/A</v>
      </c>
      <c r="E20" s="100"/>
      <c r="F20" s="2" t="e">
        <f>VLOOKUP($F$15,$C$56:$D$67,2,FALSE)</f>
        <v>#N/A</v>
      </c>
      <c r="G20" s="103"/>
      <c r="H20" s="2" t="e">
        <f>VLOOKUP($F$15,$C$56:$D$67,2,FALSE)</f>
        <v>#N/A</v>
      </c>
      <c r="I20" s="103"/>
      <c r="J20" s="2" t="e">
        <f>VLOOKUP($F$15,$C$56:$D$67,2,FALSE)</f>
        <v>#N/A</v>
      </c>
      <c r="K20" s="103"/>
      <c r="L20" s="2" t="e">
        <f>VLOOKUP($F$15,$C$56:$D$67,2,FALSE)</f>
        <v>#N/A</v>
      </c>
      <c r="M20" s="103"/>
      <c r="N20" s="2" t="e">
        <f>VLOOKUP($F$15,$C$56:$D$67,2,FALSE)</f>
        <v>#N/A</v>
      </c>
      <c r="O20" s="103"/>
      <c r="P20" s="2" t="e">
        <f>VLOOKUP($F$15,$C$56:$D$67,2,FALSE)</f>
        <v>#N/A</v>
      </c>
      <c r="Q20" s="103"/>
      <c r="R20" s="2" t="e">
        <f>VLOOKUP($F$15,$C$56:$D$67,2,FALSE)</f>
        <v>#N/A</v>
      </c>
      <c r="S20" s="103"/>
      <c r="T20" s="2" t="e">
        <f>VLOOKUP($F$15,$C$56:$D$67,2,FALSE)</f>
        <v>#N/A</v>
      </c>
      <c r="U20" s="103"/>
      <c r="V20" s="2" t="e">
        <f>VLOOKUP($F$15,$C$56:$D$67,2,FALSE)</f>
        <v>#N/A</v>
      </c>
      <c r="W20" s="98" t="str">
        <f>IF(SUM(Y20,AA20)=0,"",SUM(Y20,AA20))</f>
        <v/>
      </c>
      <c r="X20" s="2" t="e">
        <f>VLOOKUP($F$15,$C$56:$D$67,2,FALSE)</f>
        <v>#N/A</v>
      </c>
      <c r="Y20" s="103"/>
      <c r="Z20" s="2" t="e">
        <f>VLOOKUP($F$15,$C$56:$D$67,2,FALSE)</f>
        <v>#N/A</v>
      </c>
      <c r="AA20" s="103"/>
      <c r="AB20" s="2" t="e">
        <f>VLOOKUP($F$15,$C$56:$D$67,2,FALSE)</f>
        <v>#N/A</v>
      </c>
      <c r="AC20" s="167"/>
      <c r="AD20" s="168"/>
      <c r="AE20" s="168"/>
      <c r="AF20" s="168"/>
      <c r="AG20" s="169"/>
    </row>
    <row r="21" spans="2:33" ht="20.25" customHeight="1" x14ac:dyDescent="0.45">
      <c r="B21" s="85" t="s">
        <v>135</v>
      </c>
      <c r="C21" s="98" t="str">
        <f t="shared" ref="C21:C31" si="0">IF(SUM(E21,G21,I21,K21,M21,O21,Q21,S21,U21)=0,"",SUM(E21,G21,I21,K21,M21,O21,Q21,S21,U21))</f>
        <v/>
      </c>
      <c r="D21" s="91" t="e">
        <f t="shared" ref="D21:AB32" si="1">VLOOKUP($F$15,$C$56:$D$67,2,FALSE)</f>
        <v>#N/A</v>
      </c>
      <c r="E21" s="100"/>
      <c r="F21" s="2" t="e">
        <f t="shared" si="1"/>
        <v>#N/A</v>
      </c>
      <c r="G21" s="103"/>
      <c r="H21" s="2" t="e">
        <f t="shared" si="1"/>
        <v>#N/A</v>
      </c>
      <c r="I21" s="103"/>
      <c r="J21" s="2" t="e">
        <f t="shared" si="1"/>
        <v>#N/A</v>
      </c>
      <c r="K21" s="103"/>
      <c r="L21" s="2" t="e">
        <f t="shared" si="1"/>
        <v>#N/A</v>
      </c>
      <c r="M21" s="103"/>
      <c r="N21" s="2" t="e">
        <f t="shared" si="1"/>
        <v>#N/A</v>
      </c>
      <c r="O21" s="103"/>
      <c r="P21" s="2" t="e">
        <f t="shared" si="1"/>
        <v>#N/A</v>
      </c>
      <c r="Q21" s="103"/>
      <c r="R21" s="2" t="e">
        <f t="shared" si="1"/>
        <v>#N/A</v>
      </c>
      <c r="S21" s="103"/>
      <c r="T21" s="2" t="e">
        <f t="shared" si="1"/>
        <v>#N/A</v>
      </c>
      <c r="U21" s="103"/>
      <c r="V21" s="2" t="e">
        <f t="shared" si="1"/>
        <v>#N/A</v>
      </c>
      <c r="W21" s="98" t="str">
        <f t="shared" ref="W21:W31" si="2">IF(SUM(Y21,AA21)=0,"",SUM(Y21,AA21))</f>
        <v/>
      </c>
      <c r="X21" s="2" t="e">
        <f t="shared" si="1"/>
        <v>#N/A</v>
      </c>
      <c r="Y21" s="103"/>
      <c r="Z21" s="2" t="e">
        <f t="shared" si="1"/>
        <v>#N/A</v>
      </c>
      <c r="AA21" s="103"/>
      <c r="AB21" s="2" t="e">
        <f t="shared" si="1"/>
        <v>#N/A</v>
      </c>
      <c r="AC21" s="156"/>
      <c r="AD21" s="157"/>
      <c r="AE21" s="157"/>
      <c r="AF21" s="157"/>
      <c r="AG21" s="158"/>
    </row>
    <row r="22" spans="2:33" ht="20.25" customHeight="1" x14ac:dyDescent="0.45">
      <c r="B22" s="85" t="s">
        <v>136</v>
      </c>
      <c r="C22" s="98" t="str">
        <f t="shared" si="0"/>
        <v/>
      </c>
      <c r="D22" s="91" t="e">
        <f t="shared" si="1"/>
        <v>#N/A</v>
      </c>
      <c r="E22" s="100"/>
      <c r="F22" s="2" t="e">
        <f t="shared" si="1"/>
        <v>#N/A</v>
      </c>
      <c r="G22" s="103"/>
      <c r="H22" s="2" t="e">
        <f t="shared" si="1"/>
        <v>#N/A</v>
      </c>
      <c r="I22" s="103"/>
      <c r="J22" s="2" t="e">
        <f t="shared" si="1"/>
        <v>#N/A</v>
      </c>
      <c r="K22" s="103"/>
      <c r="L22" s="2" t="e">
        <f t="shared" si="1"/>
        <v>#N/A</v>
      </c>
      <c r="M22" s="103"/>
      <c r="N22" s="2" t="e">
        <f t="shared" si="1"/>
        <v>#N/A</v>
      </c>
      <c r="O22" s="103"/>
      <c r="P22" s="2" t="e">
        <f t="shared" si="1"/>
        <v>#N/A</v>
      </c>
      <c r="Q22" s="103"/>
      <c r="R22" s="2" t="e">
        <f t="shared" si="1"/>
        <v>#N/A</v>
      </c>
      <c r="S22" s="103"/>
      <c r="T22" s="2" t="e">
        <f t="shared" si="1"/>
        <v>#N/A</v>
      </c>
      <c r="U22" s="103"/>
      <c r="V22" s="2" t="e">
        <f t="shared" si="1"/>
        <v>#N/A</v>
      </c>
      <c r="W22" s="98" t="str">
        <f t="shared" si="2"/>
        <v/>
      </c>
      <c r="X22" s="2" t="e">
        <f t="shared" si="1"/>
        <v>#N/A</v>
      </c>
      <c r="Y22" s="103"/>
      <c r="Z22" s="2" t="e">
        <f t="shared" si="1"/>
        <v>#N/A</v>
      </c>
      <c r="AA22" s="103"/>
      <c r="AB22" s="2" t="e">
        <f t="shared" si="1"/>
        <v>#N/A</v>
      </c>
      <c r="AC22" s="156"/>
      <c r="AD22" s="157"/>
      <c r="AE22" s="157"/>
      <c r="AF22" s="157"/>
      <c r="AG22" s="158"/>
    </row>
    <row r="23" spans="2:33" ht="20.25" customHeight="1" x14ac:dyDescent="0.45">
      <c r="B23" s="85" t="s">
        <v>137</v>
      </c>
      <c r="C23" s="98" t="str">
        <f t="shared" si="0"/>
        <v/>
      </c>
      <c r="D23" s="91" t="e">
        <f t="shared" si="1"/>
        <v>#N/A</v>
      </c>
      <c r="E23" s="100"/>
      <c r="F23" s="2" t="e">
        <f t="shared" si="1"/>
        <v>#N/A</v>
      </c>
      <c r="G23" s="103"/>
      <c r="H23" s="2" t="e">
        <f t="shared" si="1"/>
        <v>#N/A</v>
      </c>
      <c r="I23" s="103"/>
      <c r="J23" s="2" t="e">
        <f t="shared" si="1"/>
        <v>#N/A</v>
      </c>
      <c r="K23" s="103"/>
      <c r="L23" s="2" t="e">
        <f t="shared" si="1"/>
        <v>#N/A</v>
      </c>
      <c r="M23" s="103"/>
      <c r="N23" s="2" t="e">
        <f t="shared" si="1"/>
        <v>#N/A</v>
      </c>
      <c r="O23" s="103"/>
      <c r="P23" s="2" t="e">
        <f t="shared" si="1"/>
        <v>#N/A</v>
      </c>
      <c r="Q23" s="103"/>
      <c r="R23" s="2" t="e">
        <f t="shared" si="1"/>
        <v>#N/A</v>
      </c>
      <c r="S23" s="103"/>
      <c r="T23" s="2" t="e">
        <f t="shared" si="1"/>
        <v>#N/A</v>
      </c>
      <c r="U23" s="103"/>
      <c r="V23" s="2" t="e">
        <f t="shared" si="1"/>
        <v>#N/A</v>
      </c>
      <c r="W23" s="98" t="str">
        <f t="shared" si="2"/>
        <v/>
      </c>
      <c r="X23" s="2" t="e">
        <f t="shared" si="1"/>
        <v>#N/A</v>
      </c>
      <c r="Y23" s="103"/>
      <c r="Z23" s="2" t="e">
        <f t="shared" si="1"/>
        <v>#N/A</v>
      </c>
      <c r="AA23" s="103"/>
      <c r="AB23" s="2" t="e">
        <f t="shared" si="1"/>
        <v>#N/A</v>
      </c>
      <c r="AC23" s="156"/>
      <c r="AD23" s="157"/>
      <c r="AE23" s="157"/>
      <c r="AF23" s="157"/>
      <c r="AG23" s="158"/>
    </row>
    <row r="24" spans="2:33" ht="20.25" customHeight="1" x14ac:dyDescent="0.45">
      <c r="B24" s="85" t="s">
        <v>138</v>
      </c>
      <c r="C24" s="98" t="str">
        <f t="shared" si="0"/>
        <v/>
      </c>
      <c r="D24" s="91" t="e">
        <f t="shared" si="1"/>
        <v>#N/A</v>
      </c>
      <c r="E24" s="100"/>
      <c r="F24" s="2" t="e">
        <f t="shared" si="1"/>
        <v>#N/A</v>
      </c>
      <c r="G24" s="103"/>
      <c r="H24" s="2" t="e">
        <f t="shared" si="1"/>
        <v>#N/A</v>
      </c>
      <c r="I24" s="103"/>
      <c r="J24" s="2" t="e">
        <f t="shared" si="1"/>
        <v>#N/A</v>
      </c>
      <c r="K24" s="103"/>
      <c r="L24" s="2" t="e">
        <f t="shared" si="1"/>
        <v>#N/A</v>
      </c>
      <c r="M24" s="103"/>
      <c r="N24" s="2" t="e">
        <f t="shared" si="1"/>
        <v>#N/A</v>
      </c>
      <c r="O24" s="103"/>
      <c r="P24" s="2" t="e">
        <f t="shared" si="1"/>
        <v>#N/A</v>
      </c>
      <c r="Q24" s="103"/>
      <c r="R24" s="2" t="e">
        <f t="shared" si="1"/>
        <v>#N/A</v>
      </c>
      <c r="S24" s="103"/>
      <c r="T24" s="2" t="e">
        <f t="shared" si="1"/>
        <v>#N/A</v>
      </c>
      <c r="U24" s="103"/>
      <c r="V24" s="2" t="e">
        <f t="shared" si="1"/>
        <v>#N/A</v>
      </c>
      <c r="W24" s="98" t="str">
        <f t="shared" si="2"/>
        <v/>
      </c>
      <c r="X24" s="2" t="e">
        <f t="shared" si="1"/>
        <v>#N/A</v>
      </c>
      <c r="Y24" s="103"/>
      <c r="Z24" s="2" t="e">
        <f t="shared" si="1"/>
        <v>#N/A</v>
      </c>
      <c r="AA24" s="103"/>
      <c r="AB24" s="2" t="e">
        <f t="shared" si="1"/>
        <v>#N/A</v>
      </c>
      <c r="AC24" s="156"/>
      <c r="AD24" s="157"/>
      <c r="AE24" s="157"/>
      <c r="AF24" s="157"/>
      <c r="AG24" s="158"/>
    </row>
    <row r="25" spans="2:33" ht="20.25" customHeight="1" x14ac:dyDescent="0.45">
      <c r="B25" s="85" t="s">
        <v>139</v>
      </c>
      <c r="C25" s="98" t="str">
        <f t="shared" si="0"/>
        <v/>
      </c>
      <c r="D25" s="91" t="e">
        <f t="shared" si="1"/>
        <v>#N/A</v>
      </c>
      <c r="E25" s="100"/>
      <c r="F25" s="2" t="e">
        <f t="shared" si="1"/>
        <v>#N/A</v>
      </c>
      <c r="G25" s="103"/>
      <c r="H25" s="2" t="e">
        <f t="shared" si="1"/>
        <v>#N/A</v>
      </c>
      <c r="I25" s="103"/>
      <c r="J25" s="2" t="e">
        <f t="shared" si="1"/>
        <v>#N/A</v>
      </c>
      <c r="K25" s="103"/>
      <c r="L25" s="2" t="e">
        <f t="shared" si="1"/>
        <v>#N/A</v>
      </c>
      <c r="M25" s="103"/>
      <c r="N25" s="2" t="e">
        <f t="shared" si="1"/>
        <v>#N/A</v>
      </c>
      <c r="O25" s="103"/>
      <c r="P25" s="2" t="e">
        <f t="shared" si="1"/>
        <v>#N/A</v>
      </c>
      <c r="Q25" s="103"/>
      <c r="R25" s="2" t="e">
        <f t="shared" si="1"/>
        <v>#N/A</v>
      </c>
      <c r="S25" s="103"/>
      <c r="T25" s="2" t="e">
        <f t="shared" si="1"/>
        <v>#N/A</v>
      </c>
      <c r="U25" s="103"/>
      <c r="V25" s="2" t="e">
        <f t="shared" si="1"/>
        <v>#N/A</v>
      </c>
      <c r="W25" s="98" t="str">
        <f t="shared" si="2"/>
        <v/>
      </c>
      <c r="X25" s="2" t="e">
        <f t="shared" si="1"/>
        <v>#N/A</v>
      </c>
      <c r="Y25" s="103"/>
      <c r="Z25" s="2" t="e">
        <f t="shared" si="1"/>
        <v>#N/A</v>
      </c>
      <c r="AA25" s="103"/>
      <c r="AB25" s="2" t="e">
        <f t="shared" si="1"/>
        <v>#N/A</v>
      </c>
      <c r="AC25" s="156"/>
      <c r="AD25" s="157"/>
      <c r="AE25" s="157"/>
      <c r="AF25" s="157"/>
      <c r="AG25" s="158"/>
    </row>
    <row r="26" spans="2:33" ht="20.25" customHeight="1" x14ac:dyDescent="0.45">
      <c r="B26" s="85" t="s">
        <v>140</v>
      </c>
      <c r="C26" s="98" t="str">
        <f t="shared" si="0"/>
        <v/>
      </c>
      <c r="D26" s="91" t="e">
        <f t="shared" si="1"/>
        <v>#N/A</v>
      </c>
      <c r="E26" s="100"/>
      <c r="F26" s="2" t="e">
        <f t="shared" si="1"/>
        <v>#N/A</v>
      </c>
      <c r="G26" s="103"/>
      <c r="H26" s="2" t="e">
        <f t="shared" si="1"/>
        <v>#N/A</v>
      </c>
      <c r="I26" s="103"/>
      <c r="J26" s="2" t="e">
        <f t="shared" si="1"/>
        <v>#N/A</v>
      </c>
      <c r="K26" s="103"/>
      <c r="L26" s="2" t="e">
        <f t="shared" si="1"/>
        <v>#N/A</v>
      </c>
      <c r="M26" s="103"/>
      <c r="N26" s="2" t="e">
        <f t="shared" si="1"/>
        <v>#N/A</v>
      </c>
      <c r="O26" s="103"/>
      <c r="P26" s="2" t="e">
        <f t="shared" si="1"/>
        <v>#N/A</v>
      </c>
      <c r="Q26" s="103"/>
      <c r="R26" s="2" t="e">
        <f t="shared" si="1"/>
        <v>#N/A</v>
      </c>
      <c r="S26" s="103"/>
      <c r="T26" s="2" t="e">
        <f t="shared" si="1"/>
        <v>#N/A</v>
      </c>
      <c r="U26" s="103"/>
      <c r="V26" s="2" t="e">
        <f t="shared" si="1"/>
        <v>#N/A</v>
      </c>
      <c r="W26" s="98" t="str">
        <f t="shared" si="2"/>
        <v/>
      </c>
      <c r="X26" s="2" t="e">
        <f t="shared" si="1"/>
        <v>#N/A</v>
      </c>
      <c r="Y26" s="103"/>
      <c r="Z26" s="2" t="e">
        <f t="shared" si="1"/>
        <v>#N/A</v>
      </c>
      <c r="AA26" s="103"/>
      <c r="AB26" s="2" t="e">
        <f t="shared" si="1"/>
        <v>#N/A</v>
      </c>
      <c r="AC26" s="156"/>
      <c r="AD26" s="157"/>
      <c r="AE26" s="157"/>
      <c r="AF26" s="157"/>
      <c r="AG26" s="158"/>
    </row>
    <row r="27" spans="2:33" ht="20.25" customHeight="1" x14ac:dyDescent="0.45">
      <c r="B27" s="85" t="s">
        <v>141</v>
      </c>
      <c r="C27" s="98" t="str">
        <f t="shared" si="0"/>
        <v/>
      </c>
      <c r="D27" s="91" t="e">
        <f t="shared" si="1"/>
        <v>#N/A</v>
      </c>
      <c r="E27" s="100"/>
      <c r="F27" s="2" t="e">
        <f t="shared" si="1"/>
        <v>#N/A</v>
      </c>
      <c r="G27" s="103"/>
      <c r="H27" s="2" t="e">
        <f t="shared" si="1"/>
        <v>#N/A</v>
      </c>
      <c r="I27" s="103"/>
      <c r="J27" s="2" t="e">
        <f t="shared" si="1"/>
        <v>#N/A</v>
      </c>
      <c r="K27" s="103"/>
      <c r="L27" s="2" t="e">
        <f t="shared" si="1"/>
        <v>#N/A</v>
      </c>
      <c r="M27" s="103"/>
      <c r="N27" s="2" t="e">
        <f t="shared" si="1"/>
        <v>#N/A</v>
      </c>
      <c r="O27" s="103"/>
      <c r="P27" s="2" t="e">
        <f t="shared" si="1"/>
        <v>#N/A</v>
      </c>
      <c r="Q27" s="103"/>
      <c r="R27" s="2" t="e">
        <f t="shared" si="1"/>
        <v>#N/A</v>
      </c>
      <c r="S27" s="103"/>
      <c r="T27" s="2" t="e">
        <f t="shared" si="1"/>
        <v>#N/A</v>
      </c>
      <c r="U27" s="103"/>
      <c r="V27" s="2" t="e">
        <f t="shared" si="1"/>
        <v>#N/A</v>
      </c>
      <c r="W27" s="98" t="str">
        <f t="shared" si="2"/>
        <v/>
      </c>
      <c r="X27" s="2" t="e">
        <f t="shared" si="1"/>
        <v>#N/A</v>
      </c>
      <c r="Y27" s="103"/>
      <c r="Z27" s="2" t="e">
        <f t="shared" si="1"/>
        <v>#N/A</v>
      </c>
      <c r="AA27" s="103"/>
      <c r="AB27" s="2" t="e">
        <f t="shared" si="1"/>
        <v>#N/A</v>
      </c>
      <c r="AC27" s="156"/>
      <c r="AD27" s="157"/>
      <c r="AE27" s="157"/>
      <c r="AF27" s="157"/>
      <c r="AG27" s="158"/>
    </row>
    <row r="28" spans="2:33" ht="20.25" customHeight="1" x14ac:dyDescent="0.45">
      <c r="B28" s="85" t="s">
        <v>142</v>
      </c>
      <c r="C28" s="98" t="str">
        <f t="shared" si="0"/>
        <v/>
      </c>
      <c r="D28" s="91" t="e">
        <f t="shared" si="1"/>
        <v>#N/A</v>
      </c>
      <c r="E28" s="100"/>
      <c r="F28" s="2" t="e">
        <f t="shared" si="1"/>
        <v>#N/A</v>
      </c>
      <c r="G28" s="103"/>
      <c r="H28" s="2" t="e">
        <f t="shared" si="1"/>
        <v>#N/A</v>
      </c>
      <c r="I28" s="103"/>
      <c r="J28" s="2" t="e">
        <f t="shared" si="1"/>
        <v>#N/A</v>
      </c>
      <c r="K28" s="103"/>
      <c r="L28" s="2" t="e">
        <f t="shared" si="1"/>
        <v>#N/A</v>
      </c>
      <c r="M28" s="103"/>
      <c r="N28" s="2" t="e">
        <f t="shared" si="1"/>
        <v>#N/A</v>
      </c>
      <c r="O28" s="103"/>
      <c r="P28" s="2" t="e">
        <f t="shared" si="1"/>
        <v>#N/A</v>
      </c>
      <c r="Q28" s="103"/>
      <c r="R28" s="2" t="e">
        <f t="shared" si="1"/>
        <v>#N/A</v>
      </c>
      <c r="S28" s="103"/>
      <c r="T28" s="2" t="e">
        <f t="shared" si="1"/>
        <v>#N/A</v>
      </c>
      <c r="U28" s="103"/>
      <c r="V28" s="2" t="e">
        <f t="shared" si="1"/>
        <v>#N/A</v>
      </c>
      <c r="W28" s="98" t="str">
        <f t="shared" si="2"/>
        <v/>
      </c>
      <c r="X28" s="2" t="e">
        <f t="shared" si="1"/>
        <v>#N/A</v>
      </c>
      <c r="Y28" s="103"/>
      <c r="Z28" s="2" t="e">
        <f t="shared" si="1"/>
        <v>#N/A</v>
      </c>
      <c r="AA28" s="103"/>
      <c r="AB28" s="2" t="e">
        <f t="shared" si="1"/>
        <v>#N/A</v>
      </c>
      <c r="AC28" s="156"/>
      <c r="AD28" s="157"/>
      <c r="AE28" s="157"/>
      <c r="AF28" s="157"/>
      <c r="AG28" s="158"/>
    </row>
    <row r="29" spans="2:33" ht="20.25" customHeight="1" x14ac:dyDescent="0.45">
      <c r="B29" s="85" t="s">
        <v>143</v>
      </c>
      <c r="C29" s="98" t="str">
        <f t="shared" si="0"/>
        <v/>
      </c>
      <c r="D29" s="91" t="e">
        <f t="shared" si="1"/>
        <v>#N/A</v>
      </c>
      <c r="E29" s="100"/>
      <c r="F29" s="2" t="e">
        <f t="shared" si="1"/>
        <v>#N/A</v>
      </c>
      <c r="G29" s="103"/>
      <c r="H29" s="2" t="e">
        <f t="shared" si="1"/>
        <v>#N/A</v>
      </c>
      <c r="I29" s="103"/>
      <c r="J29" s="2" t="e">
        <f t="shared" si="1"/>
        <v>#N/A</v>
      </c>
      <c r="K29" s="103"/>
      <c r="L29" s="2" t="e">
        <f t="shared" si="1"/>
        <v>#N/A</v>
      </c>
      <c r="M29" s="103"/>
      <c r="N29" s="2" t="e">
        <f t="shared" si="1"/>
        <v>#N/A</v>
      </c>
      <c r="O29" s="103"/>
      <c r="P29" s="2" t="e">
        <f t="shared" si="1"/>
        <v>#N/A</v>
      </c>
      <c r="Q29" s="103"/>
      <c r="R29" s="2" t="e">
        <f t="shared" si="1"/>
        <v>#N/A</v>
      </c>
      <c r="S29" s="103"/>
      <c r="T29" s="2" t="e">
        <f t="shared" si="1"/>
        <v>#N/A</v>
      </c>
      <c r="U29" s="103"/>
      <c r="V29" s="2" t="e">
        <f t="shared" si="1"/>
        <v>#N/A</v>
      </c>
      <c r="W29" s="98" t="str">
        <f t="shared" si="2"/>
        <v/>
      </c>
      <c r="X29" s="2" t="e">
        <f t="shared" si="1"/>
        <v>#N/A</v>
      </c>
      <c r="Y29" s="103"/>
      <c r="Z29" s="2" t="e">
        <f t="shared" si="1"/>
        <v>#N/A</v>
      </c>
      <c r="AA29" s="103"/>
      <c r="AB29" s="2" t="e">
        <f t="shared" si="1"/>
        <v>#N/A</v>
      </c>
      <c r="AC29" s="156"/>
      <c r="AD29" s="157"/>
      <c r="AE29" s="157"/>
      <c r="AF29" s="157"/>
      <c r="AG29" s="158"/>
    </row>
    <row r="30" spans="2:33" ht="20.25" customHeight="1" x14ac:dyDescent="0.45">
      <c r="B30" s="85" t="s">
        <v>144</v>
      </c>
      <c r="C30" s="98" t="str">
        <f t="shared" si="0"/>
        <v/>
      </c>
      <c r="D30" s="91" t="e">
        <f t="shared" si="1"/>
        <v>#N/A</v>
      </c>
      <c r="E30" s="100"/>
      <c r="F30" s="2" t="e">
        <f t="shared" si="1"/>
        <v>#N/A</v>
      </c>
      <c r="G30" s="103"/>
      <c r="H30" s="2" t="e">
        <f t="shared" si="1"/>
        <v>#N/A</v>
      </c>
      <c r="I30" s="103"/>
      <c r="J30" s="2" t="e">
        <f t="shared" si="1"/>
        <v>#N/A</v>
      </c>
      <c r="K30" s="103"/>
      <c r="L30" s="2" t="e">
        <f t="shared" si="1"/>
        <v>#N/A</v>
      </c>
      <c r="M30" s="103"/>
      <c r="N30" s="2" t="e">
        <f t="shared" si="1"/>
        <v>#N/A</v>
      </c>
      <c r="O30" s="103"/>
      <c r="P30" s="2" t="e">
        <f t="shared" si="1"/>
        <v>#N/A</v>
      </c>
      <c r="Q30" s="103"/>
      <c r="R30" s="2" t="e">
        <f t="shared" si="1"/>
        <v>#N/A</v>
      </c>
      <c r="S30" s="103"/>
      <c r="T30" s="2" t="e">
        <f t="shared" si="1"/>
        <v>#N/A</v>
      </c>
      <c r="U30" s="103"/>
      <c r="V30" s="2" t="e">
        <f t="shared" si="1"/>
        <v>#N/A</v>
      </c>
      <c r="W30" s="98" t="str">
        <f t="shared" si="2"/>
        <v/>
      </c>
      <c r="X30" s="2" t="e">
        <f t="shared" si="1"/>
        <v>#N/A</v>
      </c>
      <c r="Y30" s="103"/>
      <c r="Z30" s="2" t="e">
        <f t="shared" si="1"/>
        <v>#N/A</v>
      </c>
      <c r="AA30" s="103"/>
      <c r="AB30" s="2" t="e">
        <f t="shared" si="1"/>
        <v>#N/A</v>
      </c>
      <c r="AC30" s="156"/>
      <c r="AD30" s="157"/>
      <c r="AE30" s="157"/>
      <c r="AF30" s="157"/>
      <c r="AG30" s="158"/>
    </row>
    <row r="31" spans="2:33" ht="20.25" customHeight="1" thickBot="1" x14ac:dyDescent="0.5">
      <c r="B31" s="86" t="s">
        <v>145</v>
      </c>
      <c r="C31" s="98" t="str">
        <f t="shared" si="0"/>
        <v/>
      </c>
      <c r="D31" s="92" t="e">
        <f t="shared" si="1"/>
        <v>#N/A</v>
      </c>
      <c r="E31" s="101"/>
      <c r="F31" s="9" t="e">
        <f t="shared" si="1"/>
        <v>#N/A</v>
      </c>
      <c r="G31" s="104"/>
      <c r="H31" s="9" t="e">
        <f t="shared" si="1"/>
        <v>#N/A</v>
      </c>
      <c r="I31" s="104"/>
      <c r="J31" s="9" t="e">
        <f t="shared" si="1"/>
        <v>#N/A</v>
      </c>
      <c r="K31" s="104"/>
      <c r="L31" s="9" t="e">
        <f t="shared" si="1"/>
        <v>#N/A</v>
      </c>
      <c r="M31" s="104"/>
      <c r="N31" s="9" t="e">
        <f t="shared" si="1"/>
        <v>#N/A</v>
      </c>
      <c r="O31" s="104"/>
      <c r="P31" s="9" t="e">
        <f t="shared" si="1"/>
        <v>#N/A</v>
      </c>
      <c r="Q31" s="104"/>
      <c r="R31" s="9" t="e">
        <f t="shared" si="1"/>
        <v>#N/A</v>
      </c>
      <c r="S31" s="104"/>
      <c r="T31" s="9" t="e">
        <f t="shared" si="1"/>
        <v>#N/A</v>
      </c>
      <c r="U31" s="104"/>
      <c r="V31" s="9" t="e">
        <f t="shared" si="1"/>
        <v>#N/A</v>
      </c>
      <c r="W31" s="98" t="str">
        <f t="shared" si="2"/>
        <v/>
      </c>
      <c r="X31" s="9" t="e">
        <f t="shared" si="1"/>
        <v>#N/A</v>
      </c>
      <c r="Y31" s="104"/>
      <c r="Z31" s="9" t="e">
        <f t="shared" si="1"/>
        <v>#N/A</v>
      </c>
      <c r="AA31" s="104"/>
      <c r="AB31" s="9" t="e">
        <f t="shared" si="1"/>
        <v>#N/A</v>
      </c>
      <c r="AC31" s="159"/>
      <c r="AD31" s="160"/>
      <c r="AE31" s="160"/>
      <c r="AF31" s="160"/>
      <c r="AG31" s="161"/>
    </row>
    <row r="32" spans="2:33" ht="20.25" customHeight="1" thickTop="1" thickBot="1" x14ac:dyDescent="0.5">
      <c r="B32" s="87" t="s">
        <v>146</v>
      </c>
      <c r="C32" s="99" t="str">
        <f>IF(SUM(C20:C31)=0,"",SUM(C20:C31))</f>
        <v/>
      </c>
      <c r="D32" s="93" t="e">
        <f t="shared" si="1"/>
        <v>#N/A</v>
      </c>
      <c r="E32" s="102" t="str">
        <f>IF(SUM(E20:E31)=0,"",SUM(E20:E31))</f>
        <v/>
      </c>
      <c r="F32" s="88" t="e">
        <f t="shared" si="1"/>
        <v>#N/A</v>
      </c>
      <c r="G32" s="99" t="str">
        <f>IF(SUM(G20:G31)=0,"",SUM(G20:G31))</f>
        <v/>
      </c>
      <c r="H32" s="88" t="e">
        <f t="shared" si="1"/>
        <v>#N/A</v>
      </c>
      <c r="I32" s="99" t="str">
        <f>IF(SUM(I20:I31)=0,"",SUM(I20:I31))</f>
        <v/>
      </c>
      <c r="J32" s="88" t="e">
        <f t="shared" si="1"/>
        <v>#N/A</v>
      </c>
      <c r="K32" s="99" t="str">
        <f>IF(SUM(K20:K31)=0,"",SUM(K20:K31))</f>
        <v/>
      </c>
      <c r="L32" s="88" t="e">
        <f t="shared" si="1"/>
        <v>#N/A</v>
      </c>
      <c r="M32" s="99" t="str">
        <f>IF(SUM(M20:M31)=0,"",SUM(M20:M31))</f>
        <v/>
      </c>
      <c r="N32" s="88" t="e">
        <f t="shared" si="1"/>
        <v>#N/A</v>
      </c>
      <c r="O32" s="99" t="str">
        <f>IF(SUM(O20:O31)=0,"",SUM(O20:O31))</f>
        <v/>
      </c>
      <c r="P32" s="88" t="e">
        <f t="shared" si="1"/>
        <v>#N/A</v>
      </c>
      <c r="Q32" s="99" t="str">
        <f>IF(SUM(Q20:Q31)=0,"",SUM(Q20:Q31))</f>
        <v/>
      </c>
      <c r="R32" s="88" t="e">
        <f t="shared" si="1"/>
        <v>#N/A</v>
      </c>
      <c r="S32" s="99" t="str">
        <f>IF(SUM(S20:S31)=0,"",SUM(S20:S31))</f>
        <v/>
      </c>
      <c r="T32" s="88" t="e">
        <f t="shared" si="1"/>
        <v>#N/A</v>
      </c>
      <c r="U32" s="99" t="str">
        <f>IF(SUM(U20:U31)=0,"",SUM(U20:U31))</f>
        <v/>
      </c>
      <c r="V32" s="88" t="e">
        <f t="shared" si="1"/>
        <v>#N/A</v>
      </c>
      <c r="W32" s="99" t="str">
        <f>IF(SUM(W20:W31)=0,"",SUM(W20:W31))</f>
        <v/>
      </c>
      <c r="X32" s="88" t="e">
        <f t="shared" si="1"/>
        <v>#N/A</v>
      </c>
      <c r="Y32" s="99" t="str">
        <f>IF(SUM(Y20:Y31)=0,"",SUM(Y20:Y31))</f>
        <v/>
      </c>
      <c r="Z32" s="88" t="e">
        <f t="shared" si="1"/>
        <v>#N/A</v>
      </c>
      <c r="AA32" s="99" t="str">
        <f>IF(SUM(AA20:AA31)=0,"",SUM(AA20:AA31))</f>
        <v/>
      </c>
      <c r="AB32" s="88" t="e">
        <f t="shared" si="1"/>
        <v>#N/A</v>
      </c>
      <c r="AC32" s="162"/>
      <c r="AD32" s="163"/>
      <c r="AE32" s="163"/>
      <c r="AF32" s="163"/>
      <c r="AG32" s="164"/>
    </row>
    <row r="33" spans="2:9" x14ac:dyDescent="0.15">
      <c r="B33" s="16" t="s">
        <v>34</v>
      </c>
      <c r="C33" s="14" t="s">
        <v>147</v>
      </c>
      <c r="I33" s="18"/>
    </row>
    <row r="34" spans="2:9" x14ac:dyDescent="0.15">
      <c r="B34" s="17">
        <v>2</v>
      </c>
      <c r="C34" s="15" t="s">
        <v>148</v>
      </c>
    </row>
    <row r="35" spans="2:9" x14ac:dyDescent="0.15">
      <c r="B35" s="17">
        <v>3</v>
      </c>
      <c r="C35" s="15" t="s">
        <v>149</v>
      </c>
    </row>
    <row r="36" spans="2:9" x14ac:dyDescent="0.15">
      <c r="B36" s="17">
        <v>4</v>
      </c>
      <c r="C36" s="15" t="s">
        <v>150</v>
      </c>
    </row>
    <row r="37" spans="2:9" x14ac:dyDescent="0.15">
      <c r="B37" s="17">
        <v>5</v>
      </c>
      <c r="C37" s="14" t="s">
        <v>151</v>
      </c>
    </row>
    <row r="52" spans="3:4" x14ac:dyDescent="0.45">
      <c r="C52" s="1" t="s">
        <v>35</v>
      </c>
    </row>
    <row r="53" spans="3:4" x14ac:dyDescent="0.45">
      <c r="C53" s="1" t="s">
        <v>36</v>
      </c>
    </row>
    <row r="54" spans="3:4" x14ac:dyDescent="0.45">
      <c r="C54" s="1" t="s">
        <v>37</v>
      </c>
    </row>
    <row r="56" spans="3:4" x14ac:dyDescent="0.45">
      <c r="C56" s="20" t="s">
        <v>51</v>
      </c>
      <c r="D56" s="20" t="s">
        <v>38</v>
      </c>
    </row>
    <row r="57" spans="3:4" x14ac:dyDescent="0.45">
      <c r="C57" s="20" t="s">
        <v>39</v>
      </c>
      <c r="D57" s="20" t="s">
        <v>38</v>
      </c>
    </row>
    <row r="58" spans="3:4" x14ac:dyDescent="0.45">
      <c r="C58" s="20" t="s">
        <v>40</v>
      </c>
      <c r="D58" s="20" t="s">
        <v>38</v>
      </c>
    </row>
    <row r="59" spans="3:4" x14ac:dyDescent="0.45">
      <c r="C59" s="20" t="s">
        <v>41</v>
      </c>
      <c r="D59" s="20" t="s">
        <v>38</v>
      </c>
    </row>
    <row r="60" spans="3:4" x14ac:dyDescent="0.45">
      <c r="C60" s="20" t="s">
        <v>42</v>
      </c>
      <c r="D60" s="20" t="s">
        <v>43</v>
      </c>
    </row>
    <row r="61" spans="3:4" x14ac:dyDescent="0.45">
      <c r="C61" s="20" t="s">
        <v>44</v>
      </c>
      <c r="D61" s="20" t="s">
        <v>43</v>
      </c>
    </row>
    <row r="62" spans="3:4" x14ac:dyDescent="0.45">
      <c r="C62" s="20" t="s">
        <v>45</v>
      </c>
      <c r="D62" s="20" t="s">
        <v>43</v>
      </c>
    </row>
    <row r="63" spans="3:4" x14ac:dyDescent="0.45">
      <c r="C63" s="20" t="s">
        <v>46</v>
      </c>
      <c r="D63" s="20" t="s">
        <v>43</v>
      </c>
    </row>
    <row r="64" spans="3:4" x14ac:dyDescent="0.45">
      <c r="C64" s="20" t="s">
        <v>47</v>
      </c>
      <c r="D64" s="20" t="s">
        <v>43</v>
      </c>
    </row>
    <row r="65" spans="3:4" x14ac:dyDescent="0.45">
      <c r="C65" s="20" t="s">
        <v>50</v>
      </c>
      <c r="D65" s="20" t="s">
        <v>43</v>
      </c>
    </row>
    <row r="66" spans="3:4" x14ac:dyDescent="0.45">
      <c r="C66" s="20" t="s">
        <v>48</v>
      </c>
      <c r="D66" s="20" t="s">
        <v>38</v>
      </c>
    </row>
    <row r="67" spans="3:4" x14ac:dyDescent="0.45">
      <c r="C67" s="20" t="s">
        <v>49</v>
      </c>
      <c r="D67" s="20" t="s">
        <v>38</v>
      </c>
    </row>
    <row r="69" spans="3:4" x14ac:dyDescent="0.45">
      <c r="C69" s="69" t="s">
        <v>98</v>
      </c>
    </row>
  </sheetData>
  <sheetProtection sheet="1" selectLockedCells="1"/>
  <mergeCells count="61">
    <mergeCell ref="AA1:AB1"/>
    <mergeCell ref="Y3:AG3"/>
    <mergeCell ref="Y4:AG4"/>
    <mergeCell ref="C5:D6"/>
    <mergeCell ref="E5:E6"/>
    <mergeCell ref="F5:O6"/>
    <mergeCell ref="P5:P6"/>
    <mergeCell ref="Q5:Q6"/>
    <mergeCell ref="R5:S6"/>
    <mergeCell ref="T5:T6"/>
    <mergeCell ref="Y6:AG6"/>
    <mergeCell ref="W5:W6"/>
    <mergeCell ref="B12:D14"/>
    <mergeCell ref="E12:L14"/>
    <mergeCell ref="M12:O14"/>
    <mergeCell ref="P12:S14"/>
    <mergeCell ref="T12:W14"/>
    <mergeCell ref="B15:E16"/>
    <mergeCell ref="F15:L16"/>
    <mergeCell ref="M15:O16"/>
    <mergeCell ref="Q15:W15"/>
    <mergeCell ref="Y15:AG15"/>
    <mergeCell ref="Q16:W16"/>
    <mergeCell ref="Y16:AG16"/>
    <mergeCell ref="B17:B19"/>
    <mergeCell ref="C17:D19"/>
    <mergeCell ref="E17:V17"/>
    <mergeCell ref="W17:X19"/>
    <mergeCell ref="G19:H19"/>
    <mergeCell ref="I19:J19"/>
    <mergeCell ref="K19:L19"/>
    <mergeCell ref="M19:N19"/>
    <mergeCell ref="O19:P19"/>
    <mergeCell ref="E18:J18"/>
    <mergeCell ref="K18:P18"/>
    <mergeCell ref="Q18:V18"/>
    <mergeCell ref="E19:F19"/>
    <mergeCell ref="Q19:R19"/>
    <mergeCell ref="AC32:AG32"/>
    <mergeCell ref="AC27:AG27"/>
    <mergeCell ref="S19:T19"/>
    <mergeCell ref="U19:V19"/>
    <mergeCell ref="Y19:Z19"/>
    <mergeCell ref="AA19:AB19"/>
    <mergeCell ref="AC20:AG20"/>
    <mergeCell ref="AC21:AG21"/>
    <mergeCell ref="AC22:AG22"/>
    <mergeCell ref="AC23:AG23"/>
    <mergeCell ref="AC24:AG24"/>
    <mergeCell ref="AC25:AG25"/>
    <mergeCell ref="AC26:AG26"/>
    <mergeCell ref="AC17:AG19"/>
    <mergeCell ref="X7:AT7"/>
    <mergeCell ref="AC28:AG28"/>
    <mergeCell ref="AC29:AG29"/>
    <mergeCell ref="AC30:AG30"/>
    <mergeCell ref="AC31:AG31"/>
    <mergeCell ref="Y17:AB18"/>
    <mergeCell ref="Y9:AB9"/>
    <mergeCell ref="AE9:AG9"/>
    <mergeCell ref="Z10:AA10"/>
  </mergeCells>
  <phoneticPr fontId="1"/>
  <conditionalFormatting sqref="E12:L14">
    <cfRule type="containsBlanks" dxfId="119" priority="17">
      <formula>LEN(TRIM(E12))=0</formula>
    </cfRule>
  </conditionalFormatting>
  <conditionalFormatting sqref="F15:L16">
    <cfRule type="containsBlanks" dxfId="118" priority="19">
      <formula>LEN(TRIM(F15))=0</formula>
    </cfRule>
  </conditionalFormatting>
  <conditionalFormatting sqref="P12:S14">
    <cfRule type="containsBlanks" dxfId="117" priority="18">
      <formula>LEN(TRIM(P12))=0</formula>
    </cfRule>
  </conditionalFormatting>
  <conditionalFormatting sqref="Q5:Q6">
    <cfRule type="containsBlanks" dxfId="116" priority="1">
      <formula>LEN(TRIM(Q5))=0</formula>
    </cfRule>
  </conditionalFormatting>
  <conditionalFormatting sqref="Q15:Q16 Y15:Y16">
    <cfRule type="expression" dxfId="115" priority="2">
      <formula>($Q$15+$Q$16+$Y$15+$Y$16)&lt;&gt;""</formula>
    </cfRule>
  </conditionalFormatting>
  <conditionalFormatting sqref="Y3:Z3">
    <cfRule type="containsBlanks" dxfId="114" priority="15">
      <formula>LEN(TRIM(Y3))=0</formula>
    </cfRule>
  </conditionalFormatting>
  <conditionalFormatting sqref="Y6:Z6">
    <cfRule type="containsBlanks" dxfId="113" priority="14">
      <formula>LEN(TRIM(Y6))=0</formula>
    </cfRule>
  </conditionalFormatting>
  <conditionalFormatting sqref="Y9:Z9">
    <cfRule type="containsBlanks" dxfId="112" priority="13">
      <formula>LEN(TRIM(Y9))=0</formula>
    </cfRule>
  </conditionalFormatting>
  <conditionalFormatting sqref="Z10:AA10">
    <cfRule type="containsBlanks" dxfId="111" priority="11">
      <formula>LEN(TRIM(Z10))=0</formula>
    </cfRule>
  </conditionalFormatting>
  <conditionalFormatting sqref="AA1:AB1 AD1 AF1">
    <cfRule type="containsBlanks" dxfId="110" priority="16">
      <formula>LEN(TRIM(AA1))=0</formula>
    </cfRule>
  </conditionalFormatting>
  <conditionalFormatting sqref="AE9">
    <cfRule type="containsBlanks" dxfId="109" priority="12">
      <formula>LEN(TRIM(AE9))=0</formula>
    </cfRule>
  </conditionalFormatting>
  <conditionalFormatting sqref="AF12:AF13 AA12:AA14">
    <cfRule type="expression" dxfId="108" priority="3">
      <formula>OR($AA$13,$AA$14,$AF$12,$AF$13,$AA$12)&lt;&gt;0</formula>
    </cfRule>
  </conditionalFormatting>
  <dataValidations count="2">
    <dataValidation type="list" allowBlank="1" showInputMessage="1" showErrorMessage="1" sqref="E12:L14" xr:uid="{00000000-0002-0000-0E00-000000000000}">
      <formula1>$C$52:$C$54</formula1>
    </dataValidation>
    <dataValidation type="list" allowBlank="1" showInputMessage="1" showErrorMessage="1" sqref="AC20:AG20" xr:uid="{00000000-0002-0000-0E00-000001000000}">
      <formula1>$C$69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9" orientation="landscape" r:id="rId1"/>
  <ignoredErrors>
    <ignoredError sqref="W32:Z32 D32:V32 AA32 X20:Z20 X21:Z31" formula="1"/>
    <ignoredError sqref="P15:X15 P16 R16:X16" numberStoredAsText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:AT69"/>
  <sheetViews>
    <sheetView showGridLines="0" view="pageBreakPreview" zoomScale="85" zoomScaleNormal="100" zoomScaleSheetLayoutView="85" workbookViewId="0">
      <selection activeCell="E20" sqref="E20"/>
    </sheetView>
  </sheetViews>
  <sheetFormatPr defaultColWidth="9" defaultRowHeight="10.199999999999999" x14ac:dyDescent="0.45"/>
  <cols>
    <col min="1" max="1" width="3.69921875" style="1" customWidth="1"/>
    <col min="2" max="2" width="4.59765625" style="1" customWidth="1"/>
    <col min="3" max="3" width="9" style="1" customWidth="1"/>
    <col min="4" max="4" width="2" style="65" customWidth="1"/>
    <col min="5" max="5" width="7" style="1" customWidth="1"/>
    <col min="6" max="6" width="2" style="65" customWidth="1"/>
    <col min="7" max="7" width="7" style="1" customWidth="1"/>
    <col min="8" max="8" width="2" style="65" customWidth="1"/>
    <col min="9" max="9" width="7" style="1" customWidth="1"/>
    <col min="10" max="10" width="2" style="65" customWidth="1"/>
    <col min="11" max="11" width="7" style="1" customWidth="1"/>
    <col min="12" max="12" width="2" style="65" customWidth="1"/>
    <col min="13" max="13" width="7" style="1" customWidth="1"/>
    <col min="14" max="14" width="2" style="65" customWidth="1"/>
    <col min="15" max="15" width="7" style="1" customWidth="1"/>
    <col min="16" max="16" width="2" style="65" customWidth="1"/>
    <col min="17" max="17" width="7" style="1" customWidth="1"/>
    <col min="18" max="18" width="2" style="65" customWidth="1"/>
    <col min="19" max="19" width="7" style="1" customWidth="1"/>
    <col min="20" max="20" width="2" style="65" customWidth="1"/>
    <col min="21" max="21" width="7" style="1" customWidth="1"/>
    <col min="22" max="22" width="2" style="65" customWidth="1"/>
    <col min="23" max="23" width="7" style="1" customWidth="1"/>
    <col min="24" max="24" width="2" style="65" customWidth="1"/>
    <col min="25" max="25" width="7" style="1" customWidth="1"/>
    <col min="26" max="26" width="2" style="65" customWidth="1"/>
    <col min="27" max="27" width="7" style="1" customWidth="1"/>
    <col min="28" max="29" width="2" style="65" customWidth="1"/>
    <col min="30" max="30" width="7" style="1" customWidth="1"/>
    <col min="31" max="31" width="2" style="65" customWidth="1"/>
    <col min="32" max="32" width="7" style="1" customWidth="1"/>
    <col min="33" max="33" width="2" style="65" customWidth="1"/>
    <col min="34" max="16384" width="9" style="1"/>
  </cols>
  <sheetData>
    <row r="1" spans="2:46" ht="12" customHeight="1" x14ac:dyDescent="0.45">
      <c r="B1" s="70"/>
      <c r="AA1" s="144"/>
      <c r="AB1" s="145"/>
      <c r="AC1" s="65" t="s">
        <v>26</v>
      </c>
      <c r="AD1" s="62"/>
      <c r="AE1" s="65" t="s">
        <v>27</v>
      </c>
      <c r="AF1" s="62"/>
      <c r="AG1" s="65" t="s">
        <v>28</v>
      </c>
    </row>
    <row r="3" spans="2:46" ht="15" customHeight="1" x14ac:dyDescent="0.45">
      <c r="V3" s="66"/>
      <c r="W3" s="73" t="s">
        <v>105</v>
      </c>
      <c r="X3" s="64"/>
      <c r="Y3" s="150" t="str">
        <f>IF('実績調査票（様式No.11）'!W2&gt;"",'実績調査票（様式No.11）'!W2,"")</f>
        <v/>
      </c>
      <c r="Z3" s="151"/>
      <c r="AA3" s="151"/>
      <c r="AB3" s="151"/>
      <c r="AC3" s="151"/>
      <c r="AD3" s="151"/>
      <c r="AE3" s="151"/>
      <c r="AF3" s="151"/>
      <c r="AG3" s="151"/>
    </row>
    <row r="4" spans="2:46" ht="15" customHeight="1" x14ac:dyDescent="0.45">
      <c r="V4" s="66"/>
      <c r="W4" s="71"/>
      <c r="X4" s="64"/>
      <c r="Y4" s="152"/>
      <c r="Z4" s="152"/>
      <c r="AA4" s="152"/>
      <c r="AB4" s="152"/>
      <c r="AC4" s="152"/>
      <c r="AD4" s="152"/>
      <c r="AE4" s="152"/>
      <c r="AF4" s="152"/>
      <c r="AG4" s="152"/>
    </row>
    <row r="5" spans="2:46" ht="10.5" customHeight="1" x14ac:dyDescent="0.45">
      <c r="C5" s="222" t="str">
        <f ca="1">RIGHT(CELL("filename",B1),LEN(CELL("filename",B1))-FIND("]",CELL("filename",B1)))</f>
        <v>杉並</v>
      </c>
      <c r="D5" s="222"/>
      <c r="E5" s="225" t="s">
        <v>29</v>
      </c>
      <c r="F5" s="226" t="s">
        <v>30</v>
      </c>
      <c r="G5" s="226"/>
      <c r="H5" s="226"/>
      <c r="I5" s="226"/>
      <c r="J5" s="226"/>
      <c r="K5" s="226"/>
      <c r="L5" s="226"/>
      <c r="M5" s="226"/>
      <c r="N5" s="226"/>
      <c r="O5" s="226"/>
      <c r="P5" s="222" t="s">
        <v>31</v>
      </c>
      <c r="Q5" s="225" t="str">
        <f>'実績調査票（様式No.11）'!H2</f>
        <v>令和7</v>
      </c>
      <c r="R5" s="224" t="s">
        <v>32</v>
      </c>
      <c r="S5" s="225"/>
      <c r="T5" s="228"/>
      <c r="W5" s="228" t="s">
        <v>106</v>
      </c>
      <c r="Y5" s="1" t="str">
        <f>IF('実績調査票（様式No.11）'!W3&gt;"",'実績調査票（様式No.11）'!W3&amp;"　",'実績調査票（様式No.11）'!W3&amp;"　")</f>
        <v>　</v>
      </c>
    </row>
    <row r="6" spans="2:46" ht="15" customHeight="1" x14ac:dyDescent="0.45">
      <c r="C6" s="223"/>
      <c r="D6" s="223"/>
      <c r="E6" s="225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7"/>
      <c r="Q6" s="227"/>
      <c r="R6" s="225"/>
      <c r="S6" s="225"/>
      <c r="T6" s="229"/>
      <c r="V6" s="66"/>
      <c r="W6" s="228"/>
      <c r="X6" s="64"/>
      <c r="Y6" s="148" t="str">
        <f>IF('実績調査票（様式No.11）'!W4&gt;"",'実績調査票（様式No.11）'!W4&amp;"　",'実績調査票（様式No.11）'!W4&amp;"　")</f>
        <v>　</v>
      </c>
      <c r="Z6" s="149"/>
      <c r="AA6" s="149"/>
      <c r="AB6" s="149"/>
      <c r="AC6" s="149"/>
      <c r="AD6" s="149"/>
      <c r="AE6" s="149"/>
      <c r="AF6" s="149"/>
      <c r="AG6" s="149"/>
    </row>
    <row r="7" spans="2:46" ht="10.5" customHeight="1" x14ac:dyDescent="0.45">
      <c r="V7" s="66"/>
      <c r="W7" s="66"/>
      <c r="X7" s="155" t="s">
        <v>104</v>
      </c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</row>
    <row r="9" spans="2:46" ht="18" customHeight="1" x14ac:dyDescent="0.45">
      <c r="V9" s="66"/>
      <c r="W9" s="73" t="s">
        <v>107</v>
      </c>
      <c r="X9" s="64"/>
      <c r="Y9" s="146"/>
      <c r="Z9" s="147"/>
      <c r="AA9" s="147"/>
      <c r="AB9" s="147"/>
      <c r="AD9" s="63" t="s">
        <v>25</v>
      </c>
      <c r="AE9" s="146"/>
      <c r="AF9" s="147"/>
      <c r="AG9" s="147"/>
    </row>
    <row r="10" spans="2:46" ht="18" customHeight="1" x14ac:dyDescent="0.45">
      <c r="V10" s="66"/>
      <c r="W10" s="73" t="s">
        <v>108</v>
      </c>
      <c r="X10" s="64"/>
      <c r="Y10" s="72" t="s">
        <v>109</v>
      </c>
      <c r="Z10" s="165" t="str">
        <f>'実績調査票（様式No.11）'!M1</f>
        <v/>
      </c>
      <c r="AA10" s="166"/>
      <c r="AB10" s="65" t="s">
        <v>24</v>
      </c>
    </row>
    <row r="11" spans="2:46" ht="10.8" thickBot="1" x14ac:dyDescent="0.5">
      <c r="C11" s="63" t="str">
        <f>IF(Q5="","",Q5)</f>
        <v>令和7</v>
      </c>
      <c r="D11" s="66" t="s">
        <v>23</v>
      </c>
    </row>
    <row r="12" spans="2:46" ht="12.75" customHeight="1" x14ac:dyDescent="0.45">
      <c r="B12" s="178" t="s">
        <v>111</v>
      </c>
      <c r="C12" s="179"/>
      <c r="D12" s="179"/>
      <c r="E12" s="182"/>
      <c r="F12" s="183"/>
      <c r="G12" s="183"/>
      <c r="H12" s="183"/>
      <c r="I12" s="183"/>
      <c r="J12" s="183"/>
      <c r="K12" s="183"/>
      <c r="L12" s="183"/>
      <c r="M12" s="185" t="s">
        <v>112</v>
      </c>
      <c r="N12" s="179"/>
      <c r="O12" s="179"/>
      <c r="P12" s="186"/>
      <c r="Q12" s="187"/>
      <c r="R12" s="187"/>
      <c r="S12" s="187"/>
      <c r="T12" s="185" t="s">
        <v>113</v>
      </c>
      <c r="U12" s="210"/>
      <c r="V12" s="210"/>
      <c r="W12" s="210"/>
      <c r="X12" s="78" t="s">
        <v>15</v>
      </c>
      <c r="Y12" s="79" t="s">
        <v>17</v>
      </c>
      <c r="Z12" s="80"/>
      <c r="AA12" s="81"/>
      <c r="AB12" s="80" t="s">
        <v>20</v>
      </c>
      <c r="AC12" s="80" t="s">
        <v>15</v>
      </c>
      <c r="AD12" s="79" t="s">
        <v>21</v>
      </c>
      <c r="AE12" s="80"/>
      <c r="AF12" s="81"/>
      <c r="AG12" s="82" t="s">
        <v>20</v>
      </c>
    </row>
    <row r="13" spans="2:46" ht="12.75" customHeight="1" x14ac:dyDescent="0.45">
      <c r="B13" s="180"/>
      <c r="C13" s="181"/>
      <c r="D13" s="181"/>
      <c r="E13" s="184"/>
      <c r="F13" s="184"/>
      <c r="G13" s="184"/>
      <c r="H13" s="184"/>
      <c r="I13" s="184"/>
      <c r="J13" s="184"/>
      <c r="K13" s="184"/>
      <c r="L13" s="184"/>
      <c r="M13" s="181"/>
      <c r="N13" s="181"/>
      <c r="O13" s="181"/>
      <c r="P13" s="188"/>
      <c r="Q13" s="188"/>
      <c r="R13" s="188"/>
      <c r="S13" s="188"/>
      <c r="T13" s="211"/>
      <c r="U13" s="211"/>
      <c r="V13" s="211"/>
      <c r="W13" s="211"/>
      <c r="X13" s="76" t="s">
        <v>16</v>
      </c>
      <c r="Y13" s="5" t="s">
        <v>18</v>
      </c>
      <c r="Z13" s="6"/>
      <c r="AA13" s="67"/>
      <c r="AB13" s="6" t="s">
        <v>20</v>
      </c>
      <c r="AC13" s="6" t="s">
        <v>16</v>
      </c>
      <c r="AD13" s="5" t="s">
        <v>4</v>
      </c>
      <c r="AE13" s="6"/>
      <c r="AF13" s="67"/>
      <c r="AG13" s="83" t="s">
        <v>20</v>
      </c>
    </row>
    <row r="14" spans="2:46" ht="12.75" customHeight="1" x14ac:dyDescent="0.45">
      <c r="B14" s="180"/>
      <c r="C14" s="181"/>
      <c r="D14" s="181"/>
      <c r="E14" s="184"/>
      <c r="F14" s="184"/>
      <c r="G14" s="184"/>
      <c r="H14" s="184"/>
      <c r="I14" s="184"/>
      <c r="J14" s="184"/>
      <c r="K14" s="184"/>
      <c r="L14" s="184"/>
      <c r="M14" s="181"/>
      <c r="N14" s="181"/>
      <c r="O14" s="181"/>
      <c r="P14" s="188"/>
      <c r="Q14" s="188"/>
      <c r="R14" s="188"/>
      <c r="S14" s="188"/>
      <c r="T14" s="211"/>
      <c r="U14" s="211"/>
      <c r="V14" s="211"/>
      <c r="W14" s="211"/>
      <c r="X14" s="77" t="s">
        <v>16</v>
      </c>
      <c r="Y14" s="10" t="s">
        <v>19</v>
      </c>
      <c r="Z14" s="4"/>
      <c r="AA14" s="68"/>
      <c r="AB14" s="4" t="s">
        <v>20</v>
      </c>
      <c r="AC14" s="74"/>
      <c r="AD14" s="60"/>
      <c r="AE14" s="4"/>
      <c r="AF14" s="60"/>
      <c r="AG14" s="84"/>
    </row>
    <row r="15" spans="2:46" ht="15" customHeight="1" x14ac:dyDescent="0.45">
      <c r="B15" s="193" t="s">
        <v>119</v>
      </c>
      <c r="C15" s="194"/>
      <c r="D15" s="194"/>
      <c r="E15" s="195"/>
      <c r="F15" s="199" t="str">
        <f>IF('実績調査票（様式No.11）'!E4&gt;"",'実績調査票（様式No.11）'!E4,"")</f>
        <v/>
      </c>
      <c r="G15" s="200"/>
      <c r="H15" s="200"/>
      <c r="I15" s="200"/>
      <c r="J15" s="200"/>
      <c r="K15" s="200"/>
      <c r="L15" s="201"/>
      <c r="M15" s="205" t="s">
        <v>120</v>
      </c>
      <c r="N15" s="194"/>
      <c r="O15" s="195"/>
      <c r="P15" s="7" t="s">
        <v>11</v>
      </c>
      <c r="Q15" s="218"/>
      <c r="R15" s="219"/>
      <c r="S15" s="219"/>
      <c r="T15" s="219"/>
      <c r="U15" s="219"/>
      <c r="V15" s="219"/>
      <c r="W15" s="219"/>
      <c r="X15" s="8" t="s">
        <v>13</v>
      </c>
      <c r="Y15" s="218"/>
      <c r="Z15" s="219"/>
      <c r="AA15" s="219"/>
      <c r="AB15" s="219"/>
      <c r="AC15" s="219"/>
      <c r="AD15" s="219"/>
      <c r="AE15" s="219"/>
      <c r="AF15" s="219"/>
      <c r="AG15" s="220"/>
    </row>
    <row r="16" spans="2:46" ht="15" customHeight="1" thickBot="1" x14ac:dyDescent="0.5">
      <c r="B16" s="196"/>
      <c r="C16" s="197"/>
      <c r="D16" s="197"/>
      <c r="E16" s="198"/>
      <c r="F16" s="202"/>
      <c r="G16" s="203"/>
      <c r="H16" s="203"/>
      <c r="I16" s="203"/>
      <c r="J16" s="203"/>
      <c r="K16" s="203"/>
      <c r="L16" s="204"/>
      <c r="M16" s="206"/>
      <c r="N16" s="197"/>
      <c r="O16" s="198"/>
      <c r="P16" s="89" t="s">
        <v>12</v>
      </c>
      <c r="Q16" s="208"/>
      <c r="R16" s="209"/>
      <c r="S16" s="209"/>
      <c r="T16" s="209"/>
      <c r="U16" s="209"/>
      <c r="V16" s="209"/>
      <c r="W16" s="209"/>
      <c r="X16" s="90" t="s">
        <v>14</v>
      </c>
      <c r="Y16" s="208"/>
      <c r="Z16" s="209"/>
      <c r="AA16" s="209"/>
      <c r="AB16" s="209"/>
      <c r="AC16" s="209"/>
      <c r="AD16" s="209"/>
      <c r="AE16" s="209"/>
      <c r="AF16" s="209"/>
      <c r="AG16" s="221"/>
    </row>
    <row r="17" spans="2:33" ht="18.75" customHeight="1" x14ac:dyDescent="0.45">
      <c r="B17" s="212" t="s">
        <v>0</v>
      </c>
      <c r="C17" s="171" t="s">
        <v>1</v>
      </c>
      <c r="D17" s="189"/>
      <c r="E17" s="231" t="s">
        <v>7</v>
      </c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32"/>
      <c r="U17" s="232"/>
      <c r="V17" s="232"/>
      <c r="W17" s="214" t="s">
        <v>8</v>
      </c>
      <c r="X17" s="215"/>
      <c r="Y17" s="214" t="s">
        <v>8</v>
      </c>
      <c r="Z17" s="215"/>
      <c r="AA17" s="215"/>
      <c r="AB17" s="215"/>
      <c r="AC17" s="171" t="s">
        <v>22</v>
      </c>
      <c r="AD17" s="172"/>
      <c r="AE17" s="172"/>
      <c r="AF17" s="172"/>
      <c r="AG17" s="173"/>
    </row>
    <row r="18" spans="2:33" ht="18.75" customHeight="1" x14ac:dyDescent="0.45">
      <c r="B18" s="213"/>
      <c r="C18" s="190"/>
      <c r="D18" s="189"/>
      <c r="E18" s="230" t="s">
        <v>5</v>
      </c>
      <c r="F18" s="217"/>
      <c r="G18" s="217"/>
      <c r="H18" s="217"/>
      <c r="I18" s="217"/>
      <c r="J18" s="217"/>
      <c r="K18" s="216" t="s">
        <v>6</v>
      </c>
      <c r="L18" s="217"/>
      <c r="M18" s="217"/>
      <c r="N18" s="217"/>
      <c r="O18" s="217"/>
      <c r="P18" s="217"/>
      <c r="Q18" s="216" t="s">
        <v>97</v>
      </c>
      <c r="R18" s="217"/>
      <c r="S18" s="217"/>
      <c r="T18" s="217"/>
      <c r="U18" s="217"/>
      <c r="V18" s="217"/>
      <c r="W18" s="181"/>
      <c r="X18" s="181"/>
      <c r="Y18" s="181"/>
      <c r="Z18" s="181"/>
      <c r="AA18" s="181"/>
      <c r="AB18" s="181"/>
      <c r="AC18" s="174"/>
      <c r="AD18" s="172"/>
      <c r="AE18" s="172"/>
      <c r="AF18" s="172"/>
      <c r="AG18" s="173"/>
    </row>
    <row r="19" spans="2:33" ht="18.75" customHeight="1" x14ac:dyDescent="0.45">
      <c r="B19" s="213"/>
      <c r="C19" s="191"/>
      <c r="D19" s="192"/>
      <c r="E19" s="230" t="s">
        <v>2</v>
      </c>
      <c r="F19" s="217"/>
      <c r="G19" s="216" t="s">
        <v>3</v>
      </c>
      <c r="H19" s="217"/>
      <c r="I19" s="216" t="s">
        <v>4</v>
      </c>
      <c r="J19" s="217"/>
      <c r="K19" s="216" t="s">
        <v>2</v>
      </c>
      <c r="L19" s="217"/>
      <c r="M19" s="216" t="s">
        <v>3</v>
      </c>
      <c r="N19" s="217"/>
      <c r="O19" s="216" t="s">
        <v>4</v>
      </c>
      <c r="P19" s="217"/>
      <c r="Q19" s="216" t="s">
        <v>2</v>
      </c>
      <c r="R19" s="217"/>
      <c r="S19" s="216" t="s">
        <v>3</v>
      </c>
      <c r="T19" s="217"/>
      <c r="U19" s="216" t="s">
        <v>4</v>
      </c>
      <c r="V19" s="217"/>
      <c r="W19" s="181"/>
      <c r="X19" s="181"/>
      <c r="Y19" s="170" t="s">
        <v>9</v>
      </c>
      <c r="Z19" s="170"/>
      <c r="AA19" s="170" t="s">
        <v>10</v>
      </c>
      <c r="AB19" s="170"/>
      <c r="AC19" s="175"/>
      <c r="AD19" s="176"/>
      <c r="AE19" s="176"/>
      <c r="AF19" s="176"/>
      <c r="AG19" s="177"/>
    </row>
    <row r="20" spans="2:33" ht="20.25" customHeight="1" x14ac:dyDescent="0.45">
      <c r="B20" s="85" t="s">
        <v>134</v>
      </c>
      <c r="C20" s="98" t="str">
        <f>IF(SUM(E20,G20,I20,K20,M20,O20,Q20,S20,U20)=0,"",SUM(E20,G20,I20,K20,M20,O20,Q20,S20,U20))</f>
        <v/>
      </c>
      <c r="D20" s="91" t="e">
        <f>VLOOKUP($F$15,$C$56:$D$67,2,FALSE)</f>
        <v>#N/A</v>
      </c>
      <c r="E20" s="100"/>
      <c r="F20" s="2" t="e">
        <f>VLOOKUP($F$15,$C$56:$D$67,2,FALSE)</f>
        <v>#N/A</v>
      </c>
      <c r="G20" s="103"/>
      <c r="H20" s="2" t="e">
        <f>VLOOKUP($F$15,$C$56:$D$67,2,FALSE)</f>
        <v>#N/A</v>
      </c>
      <c r="I20" s="103"/>
      <c r="J20" s="2" t="e">
        <f>VLOOKUP($F$15,$C$56:$D$67,2,FALSE)</f>
        <v>#N/A</v>
      </c>
      <c r="K20" s="103"/>
      <c r="L20" s="2" t="e">
        <f>VLOOKUP($F$15,$C$56:$D$67,2,FALSE)</f>
        <v>#N/A</v>
      </c>
      <c r="M20" s="103"/>
      <c r="N20" s="2" t="e">
        <f>VLOOKUP($F$15,$C$56:$D$67,2,FALSE)</f>
        <v>#N/A</v>
      </c>
      <c r="O20" s="103"/>
      <c r="P20" s="2" t="e">
        <f>VLOOKUP($F$15,$C$56:$D$67,2,FALSE)</f>
        <v>#N/A</v>
      </c>
      <c r="Q20" s="103"/>
      <c r="R20" s="2" t="e">
        <f>VLOOKUP($F$15,$C$56:$D$67,2,FALSE)</f>
        <v>#N/A</v>
      </c>
      <c r="S20" s="103"/>
      <c r="T20" s="2" t="e">
        <f>VLOOKUP($F$15,$C$56:$D$67,2,FALSE)</f>
        <v>#N/A</v>
      </c>
      <c r="U20" s="103"/>
      <c r="V20" s="2" t="e">
        <f>VLOOKUP($F$15,$C$56:$D$67,2,FALSE)</f>
        <v>#N/A</v>
      </c>
      <c r="W20" s="98" t="str">
        <f>IF(SUM(Y20,AA20)=0,"",SUM(Y20,AA20))</f>
        <v/>
      </c>
      <c r="X20" s="2" t="e">
        <f>VLOOKUP($F$15,$C$56:$D$67,2,FALSE)</f>
        <v>#N/A</v>
      </c>
      <c r="Y20" s="103"/>
      <c r="Z20" s="2" t="e">
        <f>VLOOKUP($F$15,$C$56:$D$67,2,FALSE)</f>
        <v>#N/A</v>
      </c>
      <c r="AA20" s="103"/>
      <c r="AB20" s="2" t="e">
        <f>VLOOKUP($F$15,$C$56:$D$67,2,FALSE)</f>
        <v>#N/A</v>
      </c>
      <c r="AC20" s="167"/>
      <c r="AD20" s="168"/>
      <c r="AE20" s="168"/>
      <c r="AF20" s="168"/>
      <c r="AG20" s="169"/>
    </row>
    <row r="21" spans="2:33" ht="20.25" customHeight="1" x14ac:dyDescent="0.45">
      <c r="B21" s="85" t="s">
        <v>135</v>
      </c>
      <c r="C21" s="98" t="str">
        <f t="shared" ref="C21:C31" si="0">IF(SUM(E21,G21,I21,K21,M21,O21,Q21,S21,U21)=0,"",SUM(E21,G21,I21,K21,M21,O21,Q21,S21,U21))</f>
        <v/>
      </c>
      <c r="D21" s="91" t="e">
        <f t="shared" ref="D21:AB32" si="1">VLOOKUP($F$15,$C$56:$D$67,2,FALSE)</f>
        <v>#N/A</v>
      </c>
      <c r="E21" s="100"/>
      <c r="F21" s="2" t="e">
        <f t="shared" si="1"/>
        <v>#N/A</v>
      </c>
      <c r="G21" s="103"/>
      <c r="H21" s="2" t="e">
        <f t="shared" si="1"/>
        <v>#N/A</v>
      </c>
      <c r="I21" s="103"/>
      <c r="J21" s="2" t="e">
        <f t="shared" si="1"/>
        <v>#N/A</v>
      </c>
      <c r="K21" s="103"/>
      <c r="L21" s="2" t="e">
        <f t="shared" si="1"/>
        <v>#N/A</v>
      </c>
      <c r="M21" s="103"/>
      <c r="N21" s="2" t="e">
        <f t="shared" si="1"/>
        <v>#N/A</v>
      </c>
      <c r="O21" s="103"/>
      <c r="P21" s="2" t="e">
        <f t="shared" si="1"/>
        <v>#N/A</v>
      </c>
      <c r="Q21" s="103"/>
      <c r="R21" s="2" t="e">
        <f t="shared" si="1"/>
        <v>#N/A</v>
      </c>
      <c r="S21" s="103"/>
      <c r="T21" s="2" t="e">
        <f t="shared" si="1"/>
        <v>#N/A</v>
      </c>
      <c r="U21" s="103"/>
      <c r="V21" s="2" t="e">
        <f t="shared" si="1"/>
        <v>#N/A</v>
      </c>
      <c r="W21" s="98" t="str">
        <f t="shared" ref="W21:W31" si="2">IF(SUM(Y21,AA21)=0,"",SUM(Y21,AA21))</f>
        <v/>
      </c>
      <c r="X21" s="2" t="e">
        <f t="shared" si="1"/>
        <v>#N/A</v>
      </c>
      <c r="Y21" s="103"/>
      <c r="Z21" s="2" t="e">
        <f t="shared" si="1"/>
        <v>#N/A</v>
      </c>
      <c r="AA21" s="103"/>
      <c r="AB21" s="2" t="e">
        <f t="shared" si="1"/>
        <v>#N/A</v>
      </c>
      <c r="AC21" s="156"/>
      <c r="AD21" s="157"/>
      <c r="AE21" s="157"/>
      <c r="AF21" s="157"/>
      <c r="AG21" s="158"/>
    </row>
    <row r="22" spans="2:33" ht="20.25" customHeight="1" x14ac:dyDescent="0.45">
      <c r="B22" s="85" t="s">
        <v>136</v>
      </c>
      <c r="C22" s="98" t="str">
        <f t="shared" si="0"/>
        <v/>
      </c>
      <c r="D22" s="91" t="e">
        <f t="shared" si="1"/>
        <v>#N/A</v>
      </c>
      <c r="E22" s="100"/>
      <c r="F22" s="2" t="e">
        <f t="shared" si="1"/>
        <v>#N/A</v>
      </c>
      <c r="G22" s="103"/>
      <c r="H22" s="2" t="e">
        <f t="shared" si="1"/>
        <v>#N/A</v>
      </c>
      <c r="I22" s="103"/>
      <c r="J22" s="2" t="e">
        <f t="shared" si="1"/>
        <v>#N/A</v>
      </c>
      <c r="K22" s="103"/>
      <c r="L22" s="2" t="e">
        <f t="shared" si="1"/>
        <v>#N/A</v>
      </c>
      <c r="M22" s="103"/>
      <c r="N22" s="2" t="e">
        <f t="shared" si="1"/>
        <v>#N/A</v>
      </c>
      <c r="O22" s="103"/>
      <c r="P22" s="2" t="e">
        <f t="shared" si="1"/>
        <v>#N/A</v>
      </c>
      <c r="Q22" s="103"/>
      <c r="R22" s="2" t="e">
        <f t="shared" si="1"/>
        <v>#N/A</v>
      </c>
      <c r="S22" s="103"/>
      <c r="T22" s="2" t="e">
        <f t="shared" si="1"/>
        <v>#N/A</v>
      </c>
      <c r="U22" s="103"/>
      <c r="V22" s="2" t="e">
        <f t="shared" si="1"/>
        <v>#N/A</v>
      </c>
      <c r="W22" s="98" t="str">
        <f t="shared" si="2"/>
        <v/>
      </c>
      <c r="X22" s="2" t="e">
        <f t="shared" si="1"/>
        <v>#N/A</v>
      </c>
      <c r="Y22" s="103"/>
      <c r="Z22" s="2" t="e">
        <f t="shared" si="1"/>
        <v>#N/A</v>
      </c>
      <c r="AA22" s="103"/>
      <c r="AB22" s="2" t="e">
        <f t="shared" si="1"/>
        <v>#N/A</v>
      </c>
      <c r="AC22" s="156"/>
      <c r="AD22" s="157"/>
      <c r="AE22" s="157"/>
      <c r="AF22" s="157"/>
      <c r="AG22" s="158"/>
    </row>
    <row r="23" spans="2:33" ht="20.25" customHeight="1" x14ac:dyDescent="0.45">
      <c r="B23" s="85" t="s">
        <v>137</v>
      </c>
      <c r="C23" s="98" t="str">
        <f t="shared" si="0"/>
        <v/>
      </c>
      <c r="D23" s="91" t="e">
        <f t="shared" si="1"/>
        <v>#N/A</v>
      </c>
      <c r="E23" s="100"/>
      <c r="F23" s="2" t="e">
        <f t="shared" si="1"/>
        <v>#N/A</v>
      </c>
      <c r="G23" s="103"/>
      <c r="H23" s="2" t="e">
        <f t="shared" si="1"/>
        <v>#N/A</v>
      </c>
      <c r="I23" s="103"/>
      <c r="J23" s="2" t="e">
        <f t="shared" si="1"/>
        <v>#N/A</v>
      </c>
      <c r="K23" s="103"/>
      <c r="L23" s="2" t="e">
        <f t="shared" si="1"/>
        <v>#N/A</v>
      </c>
      <c r="M23" s="103"/>
      <c r="N23" s="2" t="e">
        <f t="shared" si="1"/>
        <v>#N/A</v>
      </c>
      <c r="O23" s="103"/>
      <c r="P23" s="2" t="e">
        <f t="shared" si="1"/>
        <v>#N/A</v>
      </c>
      <c r="Q23" s="103"/>
      <c r="R23" s="2" t="e">
        <f t="shared" si="1"/>
        <v>#N/A</v>
      </c>
      <c r="S23" s="103"/>
      <c r="T23" s="2" t="e">
        <f t="shared" si="1"/>
        <v>#N/A</v>
      </c>
      <c r="U23" s="103"/>
      <c r="V23" s="2" t="e">
        <f t="shared" si="1"/>
        <v>#N/A</v>
      </c>
      <c r="W23" s="98" t="str">
        <f t="shared" si="2"/>
        <v/>
      </c>
      <c r="X23" s="2" t="e">
        <f t="shared" si="1"/>
        <v>#N/A</v>
      </c>
      <c r="Y23" s="103"/>
      <c r="Z23" s="2" t="e">
        <f t="shared" si="1"/>
        <v>#N/A</v>
      </c>
      <c r="AA23" s="103"/>
      <c r="AB23" s="2" t="e">
        <f t="shared" si="1"/>
        <v>#N/A</v>
      </c>
      <c r="AC23" s="156"/>
      <c r="AD23" s="157"/>
      <c r="AE23" s="157"/>
      <c r="AF23" s="157"/>
      <c r="AG23" s="158"/>
    </row>
    <row r="24" spans="2:33" ht="20.25" customHeight="1" x14ac:dyDescent="0.45">
      <c r="B24" s="85" t="s">
        <v>138</v>
      </c>
      <c r="C24" s="98" t="str">
        <f t="shared" si="0"/>
        <v/>
      </c>
      <c r="D24" s="91" t="e">
        <f t="shared" si="1"/>
        <v>#N/A</v>
      </c>
      <c r="E24" s="100"/>
      <c r="F24" s="2" t="e">
        <f t="shared" si="1"/>
        <v>#N/A</v>
      </c>
      <c r="G24" s="103"/>
      <c r="H24" s="2" t="e">
        <f t="shared" si="1"/>
        <v>#N/A</v>
      </c>
      <c r="I24" s="103"/>
      <c r="J24" s="2" t="e">
        <f t="shared" si="1"/>
        <v>#N/A</v>
      </c>
      <c r="K24" s="103"/>
      <c r="L24" s="2" t="e">
        <f t="shared" si="1"/>
        <v>#N/A</v>
      </c>
      <c r="M24" s="103"/>
      <c r="N24" s="2" t="e">
        <f t="shared" si="1"/>
        <v>#N/A</v>
      </c>
      <c r="O24" s="103"/>
      <c r="P24" s="2" t="e">
        <f t="shared" si="1"/>
        <v>#N/A</v>
      </c>
      <c r="Q24" s="103"/>
      <c r="R24" s="2" t="e">
        <f t="shared" si="1"/>
        <v>#N/A</v>
      </c>
      <c r="S24" s="103"/>
      <c r="T24" s="2" t="e">
        <f t="shared" si="1"/>
        <v>#N/A</v>
      </c>
      <c r="U24" s="103"/>
      <c r="V24" s="2" t="e">
        <f t="shared" si="1"/>
        <v>#N/A</v>
      </c>
      <c r="W24" s="98" t="str">
        <f t="shared" si="2"/>
        <v/>
      </c>
      <c r="X24" s="2" t="e">
        <f t="shared" si="1"/>
        <v>#N/A</v>
      </c>
      <c r="Y24" s="103"/>
      <c r="Z24" s="2" t="e">
        <f t="shared" si="1"/>
        <v>#N/A</v>
      </c>
      <c r="AA24" s="103"/>
      <c r="AB24" s="2" t="e">
        <f t="shared" si="1"/>
        <v>#N/A</v>
      </c>
      <c r="AC24" s="156"/>
      <c r="AD24" s="157"/>
      <c r="AE24" s="157"/>
      <c r="AF24" s="157"/>
      <c r="AG24" s="158"/>
    </row>
    <row r="25" spans="2:33" ht="20.25" customHeight="1" x14ac:dyDescent="0.45">
      <c r="B25" s="85" t="s">
        <v>139</v>
      </c>
      <c r="C25" s="98" t="str">
        <f t="shared" si="0"/>
        <v/>
      </c>
      <c r="D25" s="91" t="e">
        <f t="shared" si="1"/>
        <v>#N/A</v>
      </c>
      <c r="E25" s="100"/>
      <c r="F25" s="2" t="e">
        <f t="shared" si="1"/>
        <v>#N/A</v>
      </c>
      <c r="G25" s="103"/>
      <c r="H25" s="2" t="e">
        <f t="shared" si="1"/>
        <v>#N/A</v>
      </c>
      <c r="I25" s="103"/>
      <c r="J25" s="2" t="e">
        <f t="shared" si="1"/>
        <v>#N/A</v>
      </c>
      <c r="K25" s="103"/>
      <c r="L25" s="2" t="e">
        <f t="shared" si="1"/>
        <v>#N/A</v>
      </c>
      <c r="M25" s="103"/>
      <c r="N25" s="2" t="e">
        <f t="shared" si="1"/>
        <v>#N/A</v>
      </c>
      <c r="O25" s="103"/>
      <c r="P25" s="2" t="e">
        <f t="shared" si="1"/>
        <v>#N/A</v>
      </c>
      <c r="Q25" s="103"/>
      <c r="R25" s="2" t="e">
        <f t="shared" si="1"/>
        <v>#N/A</v>
      </c>
      <c r="S25" s="103"/>
      <c r="T25" s="2" t="e">
        <f t="shared" si="1"/>
        <v>#N/A</v>
      </c>
      <c r="U25" s="103"/>
      <c r="V25" s="2" t="e">
        <f t="shared" si="1"/>
        <v>#N/A</v>
      </c>
      <c r="W25" s="98" t="str">
        <f t="shared" si="2"/>
        <v/>
      </c>
      <c r="X25" s="2" t="e">
        <f t="shared" si="1"/>
        <v>#N/A</v>
      </c>
      <c r="Y25" s="103"/>
      <c r="Z25" s="2" t="e">
        <f t="shared" si="1"/>
        <v>#N/A</v>
      </c>
      <c r="AA25" s="103"/>
      <c r="AB25" s="2" t="e">
        <f t="shared" si="1"/>
        <v>#N/A</v>
      </c>
      <c r="AC25" s="156"/>
      <c r="AD25" s="157"/>
      <c r="AE25" s="157"/>
      <c r="AF25" s="157"/>
      <c r="AG25" s="158"/>
    </row>
    <row r="26" spans="2:33" ht="20.25" customHeight="1" x14ac:dyDescent="0.45">
      <c r="B26" s="85" t="s">
        <v>140</v>
      </c>
      <c r="C26" s="98" t="str">
        <f t="shared" si="0"/>
        <v/>
      </c>
      <c r="D26" s="91" t="e">
        <f t="shared" si="1"/>
        <v>#N/A</v>
      </c>
      <c r="E26" s="100"/>
      <c r="F26" s="2" t="e">
        <f t="shared" si="1"/>
        <v>#N/A</v>
      </c>
      <c r="G26" s="103"/>
      <c r="H26" s="2" t="e">
        <f t="shared" si="1"/>
        <v>#N/A</v>
      </c>
      <c r="I26" s="103"/>
      <c r="J26" s="2" t="e">
        <f t="shared" si="1"/>
        <v>#N/A</v>
      </c>
      <c r="K26" s="103"/>
      <c r="L26" s="2" t="e">
        <f t="shared" si="1"/>
        <v>#N/A</v>
      </c>
      <c r="M26" s="103"/>
      <c r="N26" s="2" t="e">
        <f t="shared" si="1"/>
        <v>#N/A</v>
      </c>
      <c r="O26" s="103"/>
      <c r="P26" s="2" t="e">
        <f t="shared" si="1"/>
        <v>#N/A</v>
      </c>
      <c r="Q26" s="103"/>
      <c r="R26" s="2" t="e">
        <f t="shared" si="1"/>
        <v>#N/A</v>
      </c>
      <c r="S26" s="103"/>
      <c r="T26" s="2" t="e">
        <f t="shared" si="1"/>
        <v>#N/A</v>
      </c>
      <c r="U26" s="103"/>
      <c r="V26" s="2" t="e">
        <f t="shared" si="1"/>
        <v>#N/A</v>
      </c>
      <c r="W26" s="98" t="str">
        <f t="shared" si="2"/>
        <v/>
      </c>
      <c r="X26" s="2" t="e">
        <f t="shared" si="1"/>
        <v>#N/A</v>
      </c>
      <c r="Y26" s="103"/>
      <c r="Z26" s="2" t="e">
        <f t="shared" si="1"/>
        <v>#N/A</v>
      </c>
      <c r="AA26" s="103"/>
      <c r="AB26" s="2" t="e">
        <f t="shared" si="1"/>
        <v>#N/A</v>
      </c>
      <c r="AC26" s="156"/>
      <c r="AD26" s="157"/>
      <c r="AE26" s="157"/>
      <c r="AF26" s="157"/>
      <c r="AG26" s="158"/>
    </row>
    <row r="27" spans="2:33" ht="20.25" customHeight="1" x14ac:dyDescent="0.45">
      <c r="B27" s="85" t="s">
        <v>141</v>
      </c>
      <c r="C27" s="98" t="str">
        <f t="shared" si="0"/>
        <v/>
      </c>
      <c r="D27" s="91" t="e">
        <f t="shared" si="1"/>
        <v>#N/A</v>
      </c>
      <c r="E27" s="100"/>
      <c r="F27" s="2" t="e">
        <f t="shared" si="1"/>
        <v>#N/A</v>
      </c>
      <c r="G27" s="103"/>
      <c r="H27" s="2" t="e">
        <f t="shared" si="1"/>
        <v>#N/A</v>
      </c>
      <c r="I27" s="103"/>
      <c r="J27" s="2" t="e">
        <f t="shared" si="1"/>
        <v>#N/A</v>
      </c>
      <c r="K27" s="103"/>
      <c r="L27" s="2" t="e">
        <f t="shared" si="1"/>
        <v>#N/A</v>
      </c>
      <c r="M27" s="103"/>
      <c r="N27" s="2" t="e">
        <f t="shared" si="1"/>
        <v>#N/A</v>
      </c>
      <c r="O27" s="103"/>
      <c r="P27" s="2" t="e">
        <f t="shared" si="1"/>
        <v>#N/A</v>
      </c>
      <c r="Q27" s="103"/>
      <c r="R27" s="2" t="e">
        <f t="shared" si="1"/>
        <v>#N/A</v>
      </c>
      <c r="S27" s="103"/>
      <c r="T27" s="2" t="e">
        <f t="shared" si="1"/>
        <v>#N/A</v>
      </c>
      <c r="U27" s="103"/>
      <c r="V27" s="2" t="e">
        <f t="shared" si="1"/>
        <v>#N/A</v>
      </c>
      <c r="W27" s="98" t="str">
        <f t="shared" si="2"/>
        <v/>
      </c>
      <c r="X27" s="2" t="e">
        <f t="shared" si="1"/>
        <v>#N/A</v>
      </c>
      <c r="Y27" s="103"/>
      <c r="Z27" s="2" t="e">
        <f t="shared" si="1"/>
        <v>#N/A</v>
      </c>
      <c r="AA27" s="103"/>
      <c r="AB27" s="2" t="e">
        <f t="shared" si="1"/>
        <v>#N/A</v>
      </c>
      <c r="AC27" s="156"/>
      <c r="AD27" s="157"/>
      <c r="AE27" s="157"/>
      <c r="AF27" s="157"/>
      <c r="AG27" s="158"/>
    </row>
    <row r="28" spans="2:33" ht="20.25" customHeight="1" x14ac:dyDescent="0.45">
      <c r="B28" s="85" t="s">
        <v>142</v>
      </c>
      <c r="C28" s="98" t="str">
        <f t="shared" si="0"/>
        <v/>
      </c>
      <c r="D28" s="91" t="e">
        <f t="shared" si="1"/>
        <v>#N/A</v>
      </c>
      <c r="E28" s="100"/>
      <c r="F28" s="2" t="e">
        <f t="shared" si="1"/>
        <v>#N/A</v>
      </c>
      <c r="G28" s="103"/>
      <c r="H28" s="2" t="e">
        <f t="shared" si="1"/>
        <v>#N/A</v>
      </c>
      <c r="I28" s="103"/>
      <c r="J28" s="2" t="e">
        <f t="shared" si="1"/>
        <v>#N/A</v>
      </c>
      <c r="K28" s="103"/>
      <c r="L28" s="2" t="e">
        <f t="shared" si="1"/>
        <v>#N/A</v>
      </c>
      <c r="M28" s="103"/>
      <c r="N28" s="2" t="e">
        <f t="shared" si="1"/>
        <v>#N/A</v>
      </c>
      <c r="O28" s="103"/>
      <c r="P28" s="2" t="e">
        <f t="shared" si="1"/>
        <v>#N/A</v>
      </c>
      <c r="Q28" s="103"/>
      <c r="R28" s="2" t="e">
        <f t="shared" si="1"/>
        <v>#N/A</v>
      </c>
      <c r="S28" s="103"/>
      <c r="T28" s="2" t="e">
        <f t="shared" si="1"/>
        <v>#N/A</v>
      </c>
      <c r="U28" s="103"/>
      <c r="V28" s="2" t="e">
        <f t="shared" si="1"/>
        <v>#N/A</v>
      </c>
      <c r="W28" s="98" t="str">
        <f t="shared" si="2"/>
        <v/>
      </c>
      <c r="X28" s="2" t="e">
        <f t="shared" si="1"/>
        <v>#N/A</v>
      </c>
      <c r="Y28" s="103"/>
      <c r="Z28" s="2" t="e">
        <f t="shared" si="1"/>
        <v>#N/A</v>
      </c>
      <c r="AA28" s="103"/>
      <c r="AB28" s="2" t="e">
        <f t="shared" si="1"/>
        <v>#N/A</v>
      </c>
      <c r="AC28" s="156"/>
      <c r="AD28" s="157"/>
      <c r="AE28" s="157"/>
      <c r="AF28" s="157"/>
      <c r="AG28" s="158"/>
    </row>
    <row r="29" spans="2:33" ht="20.25" customHeight="1" x14ac:dyDescent="0.45">
      <c r="B29" s="85" t="s">
        <v>143</v>
      </c>
      <c r="C29" s="98" t="str">
        <f t="shared" si="0"/>
        <v/>
      </c>
      <c r="D29" s="91" t="e">
        <f t="shared" si="1"/>
        <v>#N/A</v>
      </c>
      <c r="E29" s="100"/>
      <c r="F29" s="2" t="e">
        <f t="shared" si="1"/>
        <v>#N/A</v>
      </c>
      <c r="G29" s="103"/>
      <c r="H29" s="2" t="e">
        <f t="shared" si="1"/>
        <v>#N/A</v>
      </c>
      <c r="I29" s="103"/>
      <c r="J29" s="2" t="e">
        <f t="shared" si="1"/>
        <v>#N/A</v>
      </c>
      <c r="K29" s="103"/>
      <c r="L29" s="2" t="e">
        <f t="shared" si="1"/>
        <v>#N/A</v>
      </c>
      <c r="M29" s="103"/>
      <c r="N29" s="2" t="e">
        <f t="shared" si="1"/>
        <v>#N/A</v>
      </c>
      <c r="O29" s="103"/>
      <c r="P29" s="2" t="e">
        <f t="shared" si="1"/>
        <v>#N/A</v>
      </c>
      <c r="Q29" s="103"/>
      <c r="R29" s="2" t="e">
        <f t="shared" si="1"/>
        <v>#N/A</v>
      </c>
      <c r="S29" s="103"/>
      <c r="T29" s="2" t="e">
        <f t="shared" si="1"/>
        <v>#N/A</v>
      </c>
      <c r="U29" s="103"/>
      <c r="V29" s="2" t="e">
        <f t="shared" si="1"/>
        <v>#N/A</v>
      </c>
      <c r="W29" s="98" t="str">
        <f t="shared" si="2"/>
        <v/>
      </c>
      <c r="X29" s="2" t="e">
        <f t="shared" si="1"/>
        <v>#N/A</v>
      </c>
      <c r="Y29" s="103"/>
      <c r="Z29" s="2" t="e">
        <f t="shared" si="1"/>
        <v>#N/A</v>
      </c>
      <c r="AA29" s="103"/>
      <c r="AB29" s="2" t="e">
        <f t="shared" si="1"/>
        <v>#N/A</v>
      </c>
      <c r="AC29" s="156"/>
      <c r="AD29" s="157"/>
      <c r="AE29" s="157"/>
      <c r="AF29" s="157"/>
      <c r="AG29" s="158"/>
    </row>
    <row r="30" spans="2:33" ht="20.25" customHeight="1" x14ac:dyDescent="0.45">
      <c r="B30" s="85" t="s">
        <v>144</v>
      </c>
      <c r="C30" s="98" t="str">
        <f t="shared" si="0"/>
        <v/>
      </c>
      <c r="D30" s="91" t="e">
        <f t="shared" si="1"/>
        <v>#N/A</v>
      </c>
      <c r="E30" s="100"/>
      <c r="F30" s="2" t="e">
        <f t="shared" si="1"/>
        <v>#N/A</v>
      </c>
      <c r="G30" s="103"/>
      <c r="H30" s="2" t="e">
        <f t="shared" si="1"/>
        <v>#N/A</v>
      </c>
      <c r="I30" s="103"/>
      <c r="J30" s="2" t="e">
        <f t="shared" si="1"/>
        <v>#N/A</v>
      </c>
      <c r="K30" s="103"/>
      <c r="L30" s="2" t="e">
        <f t="shared" si="1"/>
        <v>#N/A</v>
      </c>
      <c r="M30" s="103"/>
      <c r="N30" s="2" t="e">
        <f t="shared" si="1"/>
        <v>#N/A</v>
      </c>
      <c r="O30" s="103"/>
      <c r="P30" s="2" t="e">
        <f t="shared" si="1"/>
        <v>#N/A</v>
      </c>
      <c r="Q30" s="103"/>
      <c r="R30" s="2" t="e">
        <f t="shared" si="1"/>
        <v>#N/A</v>
      </c>
      <c r="S30" s="103"/>
      <c r="T30" s="2" t="e">
        <f t="shared" si="1"/>
        <v>#N/A</v>
      </c>
      <c r="U30" s="103"/>
      <c r="V30" s="2" t="e">
        <f t="shared" si="1"/>
        <v>#N/A</v>
      </c>
      <c r="W30" s="98" t="str">
        <f t="shared" si="2"/>
        <v/>
      </c>
      <c r="X30" s="2" t="e">
        <f t="shared" si="1"/>
        <v>#N/A</v>
      </c>
      <c r="Y30" s="103"/>
      <c r="Z30" s="2" t="e">
        <f t="shared" si="1"/>
        <v>#N/A</v>
      </c>
      <c r="AA30" s="103"/>
      <c r="AB30" s="2" t="e">
        <f t="shared" si="1"/>
        <v>#N/A</v>
      </c>
      <c r="AC30" s="156"/>
      <c r="AD30" s="157"/>
      <c r="AE30" s="157"/>
      <c r="AF30" s="157"/>
      <c r="AG30" s="158"/>
    </row>
    <row r="31" spans="2:33" ht="20.25" customHeight="1" thickBot="1" x14ac:dyDescent="0.5">
      <c r="B31" s="86" t="s">
        <v>145</v>
      </c>
      <c r="C31" s="98" t="str">
        <f t="shared" si="0"/>
        <v/>
      </c>
      <c r="D31" s="92" t="e">
        <f t="shared" si="1"/>
        <v>#N/A</v>
      </c>
      <c r="E31" s="101"/>
      <c r="F31" s="9" t="e">
        <f t="shared" si="1"/>
        <v>#N/A</v>
      </c>
      <c r="G31" s="104"/>
      <c r="H31" s="9" t="e">
        <f t="shared" si="1"/>
        <v>#N/A</v>
      </c>
      <c r="I31" s="104"/>
      <c r="J31" s="9" t="e">
        <f t="shared" si="1"/>
        <v>#N/A</v>
      </c>
      <c r="K31" s="104"/>
      <c r="L31" s="9" t="e">
        <f t="shared" si="1"/>
        <v>#N/A</v>
      </c>
      <c r="M31" s="104"/>
      <c r="N31" s="9" t="e">
        <f t="shared" si="1"/>
        <v>#N/A</v>
      </c>
      <c r="O31" s="104"/>
      <c r="P31" s="9" t="e">
        <f t="shared" si="1"/>
        <v>#N/A</v>
      </c>
      <c r="Q31" s="104"/>
      <c r="R31" s="9" t="e">
        <f t="shared" si="1"/>
        <v>#N/A</v>
      </c>
      <c r="S31" s="104"/>
      <c r="T31" s="9" t="e">
        <f t="shared" si="1"/>
        <v>#N/A</v>
      </c>
      <c r="U31" s="104"/>
      <c r="V31" s="9" t="e">
        <f t="shared" si="1"/>
        <v>#N/A</v>
      </c>
      <c r="W31" s="98" t="str">
        <f t="shared" si="2"/>
        <v/>
      </c>
      <c r="X31" s="9" t="e">
        <f t="shared" si="1"/>
        <v>#N/A</v>
      </c>
      <c r="Y31" s="104"/>
      <c r="Z31" s="9" t="e">
        <f t="shared" si="1"/>
        <v>#N/A</v>
      </c>
      <c r="AA31" s="104"/>
      <c r="AB31" s="9" t="e">
        <f t="shared" si="1"/>
        <v>#N/A</v>
      </c>
      <c r="AC31" s="159"/>
      <c r="AD31" s="160"/>
      <c r="AE31" s="160"/>
      <c r="AF31" s="160"/>
      <c r="AG31" s="161"/>
    </row>
    <row r="32" spans="2:33" ht="20.25" customHeight="1" thickTop="1" thickBot="1" x14ac:dyDescent="0.5">
      <c r="B32" s="87" t="s">
        <v>146</v>
      </c>
      <c r="C32" s="99" t="str">
        <f>IF(SUM(C20:C31)=0,"",SUM(C20:C31))</f>
        <v/>
      </c>
      <c r="D32" s="93" t="e">
        <f t="shared" si="1"/>
        <v>#N/A</v>
      </c>
      <c r="E32" s="102" t="str">
        <f>IF(SUM(E20:E31)=0,"",SUM(E20:E31))</f>
        <v/>
      </c>
      <c r="F32" s="88" t="e">
        <f t="shared" si="1"/>
        <v>#N/A</v>
      </c>
      <c r="G32" s="99" t="str">
        <f>IF(SUM(G20:G31)=0,"",SUM(G20:G31))</f>
        <v/>
      </c>
      <c r="H32" s="88" t="e">
        <f t="shared" si="1"/>
        <v>#N/A</v>
      </c>
      <c r="I32" s="99" t="str">
        <f>IF(SUM(I20:I31)=0,"",SUM(I20:I31))</f>
        <v/>
      </c>
      <c r="J32" s="88" t="e">
        <f t="shared" si="1"/>
        <v>#N/A</v>
      </c>
      <c r="K32" s="99" t="str">
        <f>IF(SUM(K20:K31)=0,"",SUM(K20:K31))</f>
        <v/>
      </c>
      <c r="L32" s="88" t="e">
        <f t="shared" si="1"/>
        <v>#N/A</v>
      </c>
      <c r="M32" s="99" t="str">
        <f>IF(SUM(M20:M31)=0,"",SUM(M20:M31))</f>
        <v/>
      </c>
      <c r="N32" s="88" t="e">
        <f t="shared" si="1"/>
        <v>#N/A</v>
      </c>
      <c r="O32" s="99" t="str">
        <f>IF(SUM(O20:O31)=0,"",SUM(O20:O31))</f>
        <v/>
      </c>
      <c r="P32" s="88" t="e">
        <f t="shared" si="1"/>
        <v>#N/A</v>
      </c>
      <c r="Q32" s="99" t="str">
        <f>IF(SUM(Q20:Q31)=0,"",SUM(Q20:Q31))</f>
        <v/>
      </c>
      <c r="R32" s="88" t="e">
        <f t="shared" si="1"/>
        <v>#N/A</v>
      </c>
      <c r="S32" s="99" t="str">
        <f>IF(SUM(S20:S31)=0,"",SUM(S20:S31))</f>
        <v/>
      </c>
      <c r="T32" s="88" t="e">
        <f t="shared" si="1"/>
        <v>#N/A</v>
      </c>
      <c r="U32" s="99" t="str">
        <f>IF(SUM(U20:U31)=0,"",SUM(U20:U31))</f>
        <v/>
      </c>
      <c r="V32" s="88" t="e">
        <f t="shared" si="1"/>
        <v>#N/A</v>
      </c>
      <c r="W32" s="99" t="str">
        <f>IF(SUM(W20:W31)=0,"",SUM(W20:W31))</f>
        <v/>
      </c>
      <c r="X32" s="88" t="e">
        <f t="shared" si="1"/>
        <v>#N/A</v>
      </c>
      <c r="Y32" s="99" t="str">
        <f>IF(SUM(Y20:Y31)=0,"",SUM(Y20:Y31))</f>
        <v/>
      </c>
      <c r="Z32" s="88" t="e">
        <f t="shared" si="1"/>
        <v>#N/A</v>
      </c>
      <c r="AA32" s="99" t="str">
        <f>IF(SUM(AA20:AA31)=0,"",SUM(AA20:AA31))</f>
        <v/>
      </c>
      <c r="AB32" s="88" t="e">
        <f t="shared" si="1"/>
        <v>#N/A</v>
      </c>
      <c r="AC32" s="162"/>
      <c r="AD32" s="163"/>
      <c r="AE32" s="163"/>
      <c r="AF32" s="163"/>
      <c r="AG32" s="164"/>
    </row>
    <row r="33" spans="2:9" x14ac:dyDescent="0.15">
      <c r="B33" s="16" t="s">
        <v>34</v>
      </c>
      <c r="C33" s="14" t="s">
        <v>147</v>
      </c>
      <c r="I33" s="18"/>
    </row>
    <row r="34" spans="2:9" x14ac:dyDescent="0.15">
      <c r="B34" s="17">
        <v>2</v>
      </c>
      <c r="C34" s="15" t="s">
        <v>148</v>
      </c>
    </row>
    <row r="35" spans="2:9" x14ac:dyDescent="0.15">
      <c r="B35" s="17">
        <v>3</v>
      </c>
      <c r="C35" s="15" t="s">
        <v>149</v>
      </c>
    </row>
    <row r="36" spans="2:9" x14ac:dyDescent="0.15">
      <c r="B36" s="17">
        <v>4</v>
      </c>
      <c r="C36" s="15" t="s">
        <v>150</v>
      </c>
    </row>
    <row r="37" spans="2:9" x14ac:dyDescent="0.15">
      <c r="B37" s="17">
        <v>5</v>
      </c>
      <c r="C37" s="14" t="s">
        <v>151</v>
      </c>
    </row>
    <row r="52" spans="3:4" x14ac:dyDescent="0.45">
      <c r="C52" s="1" t="s">
        <v>35</v>
      </c>
    </row>
    <row r="53" spans="3:4" x14ac:dyDescent="0.45">
      <c r="C53" s="1" t="s">
        <v>36</v>
      </c>
    </row>
    <row r="54" spans="3:4" x14ac:dyDescent="0.45">
      <c r="C54" s="1" t="s">
        <v>37</v>
      </c>
    </row>
    <row r="56" spans="3:4" x14ac:dyDescent="0.45">
      <c r="C56" s="20" t="s">
        <v>51</v>
      </c>
      <c r="D56" s="20" t="s">
        <v>38</v>
      </c>
    </row>
    <row r="57" spans="3:4" x14ac:dyDescent="0.45">
      <c r="C57" s="20" t="s">
        <v>39</v>
      </c>
      <c r="D57" s="20" t="s">
        <v>38</v>
      </c>
    </row>
    <row r="58" spans="3:4" x14ac:dyDescent="0.45">
      <c r="C58" s="20" t="s">
        <v>40</v>
      </c>
      <c r="D58" s="20" t="s">
        <v>38</v>
      </c>
    </row>
    <row r="59" spans="3:4" x14ac:dyDescent="0.45">
      <c r="C59" s="20" t="s">
        <v>41</v>
      </c>
      <c r="D59" s="20" t="s">
        <v>38</v>
      </c>
    </row>
    <row r="60" spans="3:4" x14ac:dyDescent="0.45">
      <c r="C60" s="20" t="s">
        <v>42</v>
      </c>
      <c r="D60" s="20" t="s">
        <v>43</v>
      </c>
    </row>
    <row r="61" spans="3:4" x14ac:dyDescent="0.45">
      <c r="C61" s="20" t="s">
        <v>44</v>
      </c>
      <c r="D61" s="20" t="s">
        <v>43</v>
      </c>
    </row>
    <row r="62" spans="3:4" x14ac:dyDescent="0.45">
      <c r="C62" s="20" t="s">
        <v>45</v>
      </c>
      <c r="D62" s="20" t="s">
        <v>43</v>
      </c>
    </row>
    <row r="63" spans="3:4" x14ac:dyDescent="0.45">
      <c r="C63" s="20" t="s">
        <v>46</v>
      </c>
      <c r="D63" s="20" t="s">
        <v>43</v>
      </c>
    </row>
    <row r="64" spans="3:4" x14ac:dyDescent="0.45">
      <c r="C64" s="20" t="s">
        <v>47</v>
      </c>
      <c r="D64" s="20" t="s">
        <v>43</v>
      </c>
    </row>
    <row r="65" spans="3:4" x14ac:dyDescent="0.45">
      <c r="C65" s="20" t="s">
        <v>50</v>
      </c>
      <c r="D65" s="20" t="s">
        <v>43</v>
      </c>
    </row>
    <row r="66" spans="3:4" x14ac:dyDescent="0.45">
      <c r="C66" s="20" t="s">
        <v>48</v>
      </c>
      <c r="D66" s="20" t="s">
        <v>38</v>
      </c>
    </row>
    <row r="67" spans="3:4" x14ac:dyDescent="0.45">
      <c r="C67" s="20" t="s">
        <v>49</v>
      </c>
      <c r="D67" s="20" t="s">
        <v>38</v>
      </c>
    </row>
    <row r="69" spans="3:4" x14ac:dyDescent="0.45">
      <c r="C69" s="69" t="s">
        <v>98</v>
      </c>
    </row>
  </sheetData>
  <sheetProtection sheet="1" selectLockedCells="1"/>
  <mergeCells count="61">
    <mergeCell ref="AA1:AB1"/>
    <mergeCell ref="Y3:AG3"/>
    <mergeCell ref="Y4:AG4"/>
    <mergeCell ref="C5:D6"/>
    <mergeCell ref="E5:E6"/>
    <mergeCell ref="F5:O6"/>
    <mergeCell ref="P5:P6"/>
    <mergeCell ref="Q5:Q6"/>
    <mergeCell ref="R5:S6"/>
    <mergeCell ref="T5:T6"/>
    <mergeCell ref="Y6:AG6"/>
    <mergeCell ref="W5:W6"/>
    <mergeCell ref="B12:D14"/>
    <mergeCell ref="E12:L14"/>
    <mergeCell ref="M12:O14"/>
    <mergeCell ref="P12:S14"/>
    <mergeCell ref="T12:W14"/>
    <mergeCell ref="B15:E16"/>
    <mergeCell ref="F15:L16"/>
    <mergeCell ref="M15:O16"/>
    <mergeCell ref="Q15:W15"/>
    <mergeCell ref="Y15:AG15"/>
    <mergeCell ref="Q16:W16"/>
    <mergeCell ref="Y16:AG16"/>
    <mergeCell ref="B17:B19"/>
    <mergeCell ref="C17:D19"/>
    <mergeCell ref="E17:V17"/>
    <mergeCell ref="W17:X19"/>
    <mergeCell ref="G19:H19"/>
    <mergeCell ref="I19:J19"/>
    <mergeCell ref="K19:L19"/>
    <mergeCell ref="M19:N19"/>
    <mergeCell ref="O19:P19"/>
    <mergeCell ref="E18:J18"/>
    <mergeCell ref="K18:P18"/>
    <mergeCell ref="Q18:V18"/>
    <mergeCell ref="E19:F19"/>
    <mergeCell ref="Q19:R19"/>
    <mergeCell ref="AC32:AG32"/>
    <mergeCell ref="AC27:AG27"/>
    <mergeCell ref="S19:T19"/>
    <mergeCell ref="U19:V19"/>
    <mergeCell ref="Y19:Z19"/>
    <mergeCell ref="AA19:AB19"/>
    <mergeCell ref="AC20:AG20"/>
    <mergeCell ref="AC21:AG21"/>
    <mergeCell ref="AC22:AG22"/>
    <mergeCell ref="AC23:AG23"/>
    <mergeCell ref="AC24:AG24"/>
    <mergeCell ref="AC25:AG25"/>
    <mergeCell ref="AC26:AG26"/>
    <mergeCell ref="AC17:AG19"/>
    <mergeCell ref="X7:AT7"/>
    <mergeCell ref="AC28:AG28"/>
    <mergeCell ref="AC29:AG29"/>
    <mergeCell ref="AC30:AG30"/>
    <mergeCell ref="AC31:AG31"/>
    <mergeCell ref="Y17:AB18"/>
    <mergeCell ref="Y9:AB9"/>
    <mergeCell ref="AE9:AG9"/>
    <mergeCell ref="Z10:AA10"/>
  </mergeCells>
  <phoneticPr fontId="1"/>
  <conditionalFormatting sqref="E12:L14">
    <cfRule type="containsBlanks" dxfId="107" priority="17">
      <formula>LEN(TRIM(E12))=0</formula>
    </cfRule>
  </conditionalFormatting>
  <conditionalFormatting sqref="F15:L16">
    <cfRule type="containsBlanks" dxfId="106" priority="19">
      <formula>LEN(TRIM(F15))=0</formula>
    </cfRule>
  </conditionalFormatting>
  <conditionalFormatting sqref="P12:S14">
    <cfRule type="containsBlanks" dxfId="105" priority="18">
      <formula>LEN(TRIM(P12))=0</formula>
    </cfRule>
  </conditionalFormatting>
  <conditionalFormatting sqref="Q5:Q6">
    <cfRule type="containsBlanks" dxfId="104" priority="1">
      <formula>LEN(TRIM(Q5))=0</formula>
    </cfRule>
  </conditionalFormatting>
  <conditionalFormatting sqref="Q15:Q16 Y15:Y16">
    <cfRule type="expression" dxfId="103" priority="2">
      <formula>($Q$15+$Q$16+$Y$15+$Y$16)&lt;&gt;""</formula>
    </cfRule>
  </conditionalFormatting>
  <conditionalFormatting sqref="Y3:Z3">
    <cfRule type="containsBlanks" dxfId="102" priority="15">
      <formula>LEN(TRIM(Y3))=0</formula>
    </cfRule>
  </conditionalFormatting>
  <conditionalFormatting sqref="Y6:Z6">
    <cfRule type="containsBlanks" dxfId="101" priority="14">
      <formula>LEN(TRIM(Y6))=0</formula>
    </cfRule>
  </conditionalFormatting>
  <conditionalFormatting sqref="Y9:Z9">
    <cfRule type="containsBlanks" dxfId="100" priority="13">
      <formula>LEN(TRIM(Y9))=0</formula>
    </cfRule>
  </conditionalFormatting>
  <conditionalFormatting sqref="Z10:AA10">
    <cfRule type="containsBlanks" dxfId="99" priority="11">
      <formula>LEN(TRIM(Z10))=0</formula>
    </cfRule>
  </conditionalFormatting>
  <conditionalFormatting sqref="AA1:AB1 AD1 AF1">
    <cfRule type="containsBlanks" dxfId="98" priority="16">
      <formula>LEN(TRIM(AA1))=0</formula>
    </cfRule>
  </conditionalFormatting>
  <conditionalFormatting sqref="AE9">
    <cfRule type="containsBlanks" dxfId="97" priority="12">
      <formula>LEN(TRIM(AE9))=0</formula>
    </cfRule>
  </conditionalFormatting>
  <conditionalFormatting sqref="AF12:AF13 AA12:AA14">
    <cfRule type="expression" dxfId="96" priority="3">
      <formula>OR($AA$13,$AA$14,$AF$12,$AF$13,$AA$12)&lt;&gt;0</formula>
    </cfRule>
  </conditionalFormatting>
  <dataValidations count="2">
    <dataValidation type="list" allowBlank="1" showInputMessage="1" showErrorMessage="1" sqref="E12:L14" xr:uid="{00000000-0002-0000-0F00-000000000000}">
      <formula1>$C$52:$C$54</formula1>
    </dataValidation>
    <dataValidation type="list" allowBlank="1" showInputMessage="1" showErrorMessage="1" sqref="AC20:AG20" xr:uid="{00000000-0002-0000-0F00-000001000000}">
      <formula1>$C$69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9" orientation="landscape" r:id="rId1"/>
  <ignoredErrors>
    <ignoredError sqref="W32:Z32 D32:V32 X20:Z20 X21:Z31" formula="1"/>
    <ignoredError sqref="P16:X16 P15 R15:X15" numberStoredAsText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1:AT69"/>
  <sheetViews>
    <sheetView showGridLines="0" view="pageBreakPreview" zoomScale="85" zoomScaleNormal="100" zoomScaleSheetLayoutView="85" workbookViewId="0">
      <selection activeCell="E20" sqref="E20"/>
    </sheetView>
  </sheetViews>
  <sheetFormatPr defaultColWidth="9" defaultRowHeight="10.199999999999999" x14ac:dyDescent="0.45"/>
  <cols>
    <col min="1" max="1" width="3.69921875" style="1" customWidth="1"/>
    <col min="2" max="2" width="4.59765625" style="1" customWidth="1"/>
    <col min="3" max="3" width="9" style="1" customWidth="1"/>
    <col min="4" max="4" width="2" style="65" customWidth="1"/>
    <col min="5" max="5" width="7" style="1" customWidth="1"/>
    <col min="6" max="6" width="2" style="65" customWidth="1"/>
    <col min="7" max="7" width="7" style="1" customWidth="1"/>
    <col min="8" max="8" width="2" style="65" customWidth="1"/>
    <col min="9" max="9" width="7" style="1" customWidth="1"/>
    <col min="10" max="10" width="2" style="65" customWidth="1"/>
    <col min="11" max="11" width="7" style="1" customWidth="1"/>
    <col min="12" max="12" width="2" style="65" customWidth="1"/>
    <col min="13" max="13" width="7" style="1" customWidth="1"/>
    <col min="14" max="14" width="2" style="65" customWidth="1"/>
    <col min="15" max="15" width="7" style="1" customWidth="1"/>
    <col min="16" max="16" width="2" style="65" customWidth="1"/>
    <col min="17" max="17" width="7" style="1" customWidth="1"/>
    <col min="18" max="18" width="2" style="65" customWidth="1"/>
    <col min="19" max="19" width="7" style="1" customWidth="1"/>
    <col min="20" max="20" width="2" style="65" customWidth="1"/>
    <col min="21" max="21" width="7" style="1" customWidth="1"/>
    <col min="22" max="22" width="2" style="65" customWidth="1"/>
    <col min="23" max="23" width="7" style="1" customWidth="1"/>
    <col min="24" max="24" width="2" style="65" customWidth="1"/>
    <col min="25" max="25" width="7" style="1" customWidth="1"/>
    <col min="26" max="26" width="2" style="65" customWidth="1"/>
    <col min="27" max="27" width="7" style="1" customWidth="1"/>
    <col min="28" max="29" width="2" style="65" customWidth="1"/>
    <col min="30" max="30" width="7" style="1" customWidth="1"/>
    <col min="31" max="31" width="2" style="65" customWidth="1"/>
    <col min="32" max="32" width="7" style="1" customWidth="1"/>
    <col min="33" max="33" width="2" style="65" customWidth="1"/>
    <col min="34" max="16384" width="9" style="1"/>
  </cols>
  <sheetData>
    <row r="1" spans="2:46" ht="12" customHeight="1" x14ac:dyDescent="0.45">
      <c r="B1" s="70"/>
      <c r="AA1" s="144"/>
      <c r="AB1" s="145"/>
      <c r="AC1" s="65" t="s">
        <v>26</v>
      </c>
      <c r="AD1" s="62"/>
      <c r="AE1" s="65" t="s">
        <v>27</v>
      </c>
      <c r="AF1" s="62"/>
      <c r="AG1" s="65" t="s">
        <v>28</v>
      </c>
    </row>
    <row r="3" spans="2:46" ht="15" customHeight="1" x14ac:dyDescent="0.45">
      <c r="V3" s="66"/>
      <c r="W3" s="73" t="s">
        <v>105</v>
      </c>
      <c r="X3" s="64"/>
      <c r="Y3" s="150" t="str">
        <f>IF('実績調査票（様式No.11）'!W2&gt;"",'実績調査票（様式No.11）'!W2,"")</f>
        <v/>
      </c>
      <c r="Z3" s="151"/>
      <c r="AA3" s="151"/>
      <c r="AB3" s="151"/>
      <c r="AC3" s="151"/>
      <c r="AD3" s="151"/>
      <c r="AE3" s="151"/>
      <c r="AF3" s="151"/>
      <c r="AG3" s="151"/>
    </row>
    <row r="4" spans="2:46" ht="15" customHeight="1" x14ac:dyDescent="0.45">
      <c r="V4" s="66"/>
      <c r="W4" s="71"/>
      <c r="X4" s="64"/>
      <c r="Y4" s="152"/>
      <c r="Z4" s="152"/>
      <c r="AA4" s="152"/>
      <c r="AB4" s="152"/>
      <c r="AC4" s="152"/>
      <c r="AD4" s="152"/>
      <c r="AE4" s="152"/>
      <c r="AF4" s="152"/>
      <c r="AG4" s="152"/>
    </row>
    <row r="5" spans="2:46" ht="10.5" customHeight="1" x14ac:dyDescent="0.45">
      <c r="C5" s="222" t="str">
        <f ca="1">RIGHT(CELL("filename",B1),LEN(CELL("filename",B1))-FIND("]",CELL("filename",B1)))</f>
        <v>豊島</v>
      </c>
      <c r="D5" s="222"/>
      <c r="E5" s="225" t="s">
        <v>29</v>
      </c>
      <c r="F5" s="226" t="s">
        <v>30</v>
      </c>
      <c r="G5" s="226"/>
      <c r="H5" s="226"/>
      <c r="I5" s="226"/>
      <c r="J5" s="226"/>
      <c r="K5" s="226"/>
      <c r="L5" s="226"/>
      <c r="M5" s="226"/>
      <c r="N5" s="226"/>
      <c r="O5" s="226"/>
      <c r="P5" s="222" t="s">
        <v>31</v>
      </c>
      <c r="Q5" s="225" t="str">
        <f>'実績調査票（様式No.11）'!H2</f>
        <v>令和7</v>
      </c>
      <c r="R5" s="224" t="s">
        <v>32</v>
      </c>
      <c r="S5" s="225"/>
      <c r="T5" s="228"/>
      <c r="W5" s="228" t="s">
        <v>106</v>
      </c>
      <c r="Y5" s="1" t="str">
        <f>IF('実績調査票（様式No.11）'!W3&gt;"",'実績調査票（様式No.11）'!W3&amp;"　",'実績調査票（様式No.11）'!W3&amp;"　")</f>
        <v>　</v>
      </c>
    </row>
    <row r="6" spans="2:46" ht="15" customHeight="1" x14ac:dyDescent="0.45">
      <c r="C6" s="223"/>
      <c r="D6" s="223"/>
      <c r="E6" s="225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7"/>
      <c r="Q6" s="227"/>
      <c r="R6" s="225"/>
      <c r="S6" s="225"/>
      <c r="T6" s="229"/>
      <c r="V6" s="66"/>
      <c r="W6" s="228"/>
      <c r="X6" s="64"/>
      <c r="Y6" s="148" t="str">
        <f>IF('実績調査票（様式No.11）'!W4&gt;"",'実績調査票（様式No.11）'!W4&amp;"　",'実績調査票（様式No.11）'!W4&amp;"　")</f>
        <v>　</v>
      </c>
      <c r="Z6" s="149"/>
      <c r="AA6" s="149"/>
      <c r="AB6" s="149"/>
      <c r="AC6" s="149"/>
      <c r="AD6" s="149"/>
      <c r="AE6" s="149"/>
      <c r="AF6" s="149"/>
      <c r="AG6" s="149"/>
    </row>
    <row r="7" spans="2:46" ht="10.5" customHeight="1" x14ac:dyDescent="0.45">
      <c r="V7" s="66"/>
      <c r="W7" s="66"/>
      <c r="X7" s="155" t="s">
        <v>104</v>
      </c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</row>
    <row r="9" spans="2:46" ht="18" customHeight="1" x14ac:dyDescent="0.45">
      <c r="V9" s="66"/>
      <c r="W9" s="73" t="s">
        <v>107</v>
      </c>
      <c r="X9" s="64"/>
      <c r="Y9" s="146"/>
      <c r="Z9" s="147"/>
      <c r="AA9" s="147"/>
      <c r="AB9" s="147"/>
      <c r="AD9" s="63" t="s">
        <v>25</v>
      </c>
      <c r="AE9" s="146"/>
      <c r="AF9" s="147"/>
      <c r="AG9" s="147"/>
    </row>
    <row r="10" spans="2:46" ht="18" customHeight="1" x14ac:dyDescent="0.45">
      <c r="V10" s="66"/>
      <c r="W10" s="73" t="s">
        <v>108</v>
      </c>
      <c r="X10" s="64"/>
      <c r="Y10" s="72" t="s">
        <v>109</v>
      </c>
      <c r="Z10" s="165" t="str">
        <f>'実績調査票（様式No.11）'!M1</f>
        <v/>
      </c>
      <c r="AA10" s="166"/>
      <c r="AB10" s="65" t="s">
        <v>24</v>
      </c>
    </row>
    <row r="11" spans="2:46" ht="10.8" thickBot="1" x14ac:dyDescent="0.5">
      <c r="C11" s="63" t="str">
        <f>IF(Q5="","",Q5)</f>
        <v>令和7</v>
      </c>
      <c r="D11" s="66" t="s">
        <v>23</v>
      </c>
    </row>
    <row r="12" spans="2:46" ht="12.75" customHeight="1" x14ac:dyDescent="0.45">
      <c r="B12" s="178" t="s">
        <v>111</v>
      </c>
      <c r="C12" s="179"/>
      <c r="D12" s="179"/>
      <c r="E12" s="182"/>
      <c r="F12" s="183"/>
      <c r="G12" s="183"/>
      <c r="H12" s="183"/>
      <c r="I12" s="183"/>
      <c r="J12" s="183"/>
      <c r="K12" s="183"/>
      <c r="L12" s="183"/>
      <c r="M12" s="185" t="s">
        <v>112</v>
      </c>
      <c r="N12" s="179"/>
      <c r="O12" s="179"/>
      <c r="P12" s="186"/>
      <c r="Q12" s="187"/>
      <c r="R12" s="187"/>
      <c r="S12" s="187"/>
      <c r="T12" s="185" t="s">
        <v>113</v>
      </c>
      <c r="U12" s="210"/>
      <c r="V12" s="210"/>
      <c r="W12" s="210"/>
      <c r="X12" s="78" t="s">
        <v>15</v>
      </c>
      <c r="Y12" s="79" t="s">
        <v>17</v>
      </c>
      <c r="Z12" s="80"/>
      <c r="AA12" s="81"/>
      <c r="AB12" s="80" t="s">
        <v>20</v>
      </c>
      <c r="AC12" s="80" t="s">
        <v>15</v>
      </c>
      <c r="AD12" s="79" t="s">
        <v>21</v>
      </c>
      <c r="AE12" s="80"/>
      <c r="AF12" s="81"/>
      <c r="AG12" s="82" t="s">
        <v>20</v>
      </c>
    </row>
    <row r="13" spans="2:46" ht="12.75" customHeight="1" x14ac:dyDescent="0.45">
      <c r="B13" s="180"/>
      <c r="C13" s="181"/>
      <c r="D13" s="181"/>
      <c r="E13" s="184"/>
      <c r="F13" s="184"/>
      <c r="G13" s="184"/>
      <c r="H13" s="184"/>
      <c r="I13" s="184"/>
      <c r="J13" s="184"/>
      <c r="K13" s="184"/>
      <c r="L13" s="184"/>
      <c r="M13" s="181"/>
      <c r="N13" s="181"/>
      <c r="O13" s="181"/>
      <c r="P13" s="188"/>
      <c r="Q13" s="188"/>
      <c r="R13" s="188"/>
      <c r="S13" s="188"/>
      <c r="T13" s="211"/>
      <c r="U13" s="211"/>
      <c r="V13" s="211"/>
      <c r="W13" s="211"/>
      <c r="X13" s="76" t="s">
        <v>16</v>
      </c>
      <c r="Y13" s="5" t="s">
        <v>18</v>
      </c>
      <c r="Z13" s="6"/>
      <c r="AA13" s="67"/>
      <c r="AB13" s="6" t="s">
        <v>20</v>
      </c>
      <c r="AC13" s="6" t="s">
        <v>16</v>
      </c>
      <c r="AD13" s="5" t="s">
        <v>4</v>
      </c>
      <c r="AE13" s="6"/>
      <c r="AF13" s="67"/>
      <c r="AG13" s="83" t="s">
        <v>20</v>
      </c>
    </row>
    <row r="14" spans="2:46" ht="12.75" customHeight="1" x14ac:dyDescent="0.45">
      <c r="B14" s="180"/>
      <c r="C14" s="181"/>
      <c r="D14" s="181"/>
      <c r="E14" s="184"/>
      <c r="F14" s="184"/>
      <c r="G14" s="184"/>
      <c r="H14" s="184"/>
      <c r="I14" s="184"/>
      <c r="J14" s="184"/>
      <c r="K14" s="184"/>
      <c r="L14" s="184"/>
      <c r="M14" s="181"/>
      <c r="N14" s="181"/>
      <c r="O14" s="181"/>
      <c r="P14" s="188"/>
      <c r="Q14" s="188"/>
      <c r="R14" s="188"/>
      <c r="S14" s="188"/>
      <c r="T14" s="211"/>
      <c r="U14" s="211"/>
      <c r="V14" s="211"/>
      <c r="W14" s="211"/>
      <c r="X14" s="77" t="s">
        <v>16</v>
      </c>
      <c r="Y14" s="10" t="s">
        <v>19</v>
      </c>
      <c r="Z14" s="4"/>
      <c r="AA14" s="68"/>
      <c r="AB14" s="4" t="s">
        <v>20</v>
      </c>
      <c r="AC14" s="74"/>
      <c r="AD14" s="60"/>
      <c r="AE14" s="4"/>
      <c r="AF14" s="60"/>
      <c r="AG14" s="84"/>
    </row>
    <row r="15" spans="2:46" ht="15" customHeight="1" x14ac:dyDescent="0.45">
      <c r="B15" s="193" t="s">
        <v>119</v>
      </c>
      <c r="C15" s="194"/>
      <c r="D15" s="194"/>
      <c r="E15" s="195"/>
      <c r="F15" s="199" t="str">
        <f>IF('実績調査票（様式No.11）'!E4&gt;"",'実績調査票（様式No.11）'!E4,"")</f>
        <v/>
      </c>
      <c r="G15" s="200"/>
      <c r="H15" s="200"/>
      <c r="I15" s="200"/>
      <c r="J15" s="200"/>
      <c r="K15" s="200"/>
      <c r="L15" s="201"/>
      <c r="M15" s="205" t="s">
        <v>120</v>
      </c>
      <c r="N15" s="194"/>
      <c r="O15" s="195"/>
      <c r="P15" s="7" t="s">
        <v>11</v>
      </c>
      <c r="Q15" s="218"/>
      <c r="R15" s="219"/>
      <c r="S15" s="219"/>
      <c r="T15" s="219"/>
      <c r="U15" s="219"/>
      <c r="V15" s="219"/>
      <c r="W15" s="219"/>
      <c r="X15" s="8" t="s">
        <v>13</v>
      </c>
      <c r="Y15" s="218"/>
      <c r="Z15" s="219"/>
      <c r="AA15" s="219"/>
      <c r="AB15" s="219"/>
      <c r="AC15" s="219"/>
      <c r="AD15" s="219"/>
      <c r="AE15" s="219"/>
      <c r="AF15" s="219"/>
      <c r="AG15" s="220"/>
    </row>
    <row r="16" spans="2:46" ht="15" customHeight="1" thickBot="1" x14ac:dyDescent="0.5">
      <c r="B16" s="196"/>
      <c r="C16" s="197"/>
      <c r="D16" s="197"/>
      <c r="E16" s="198"/>
      <c r="F16" s="202"/>
      <c r="G16" s="203"/>
      <c r="H16" s="203"/>
      <c r="I16" s="203"/>
      <c r="J16" s="203"/>
      <c r="K16" s="203"/>
      <c r="L16" s="204"/>
      <c r="M16" s="206"/>
      <c r="N16" s="197"/>
      <c r="O16" s="198"/>
      <c r="P16" s="89" t="s">
        <v>12</v>
      </c>
      <c r="Q16" s="208"/>
      <c r="R16" s="209"/>
      <c r="S16" s="209"/>
      <c r="T16" s="209"/>
      <c r="U16" s="209"/>
      <c r="V16" s="209"/>
      <c r="W16" s="209"/>
      <c r="X16" s="90" t="s">
        <v>14</v>
      </c>
      <c r="Y16" s="208"/>
      <c r="Z16" s="209"/>
      <c r="AA16" s="209"/>
      <c r="AB16" s="209"/>
      <c r="AC16" s="209"/>
      <c r="AD16" s="209"/>
      <c r="AE16" s="209"/>
      <c r="AF16" s="209"/>
      <c r="AG16" s="221"/>
    </row>
    <row r="17" spans="2:33" ht="18.75" customHeight="1" x14ac:dyDescent="0.45">
      <c r="B17" s="212" t="s">
        <v>0</v>
      </c>
      <c r="C17" s="171" t="s">
        <v>1</v>
      </c>
      <c r="D17" s="189"/>
      <c r="E17" s="231" t="s">
        <v>7</v>
      </c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32"/>
      <c r="U17" s="232"/>
      <c r="V17" s="232"/>
      <c r="W17" s="214" t="s">
        <v>8</v>
      </c>
      <c r="X17" s="215"/>
      <c r="Y17" s="214" t="s">
        <v>8</v>
      </c>
      <c r="Z17" s="215"/>
      <c r="AA17" s="215"/>
      <c r="AB17" s="215"/>
      <c r="AC17" s="171" t="s">
        <v>22</v>
      </c>
      <c r="AD17" s="172"/>
      <c r="AE17" s="172"/>
      <c r="AF17" s="172"/>
      <c r="AG17" s="173"/>
    </row>
    <row r="18" spans="2:33" ht="18.75" customHeight="1" x14ac:dyDescent="0.45">
      <c r="B18" s="213"/>
      <c r="C18" s="190"/>
      <c r="D18" s="189"/>
      <c r="E18" s="230" t="s">
        <v>5</v>
      </c>
      <c r="F18" s="217"/>
      <c r="G18" s="217"/>
      <c r="H18" s="217"/>
      <c r="I18" s="217"/>
      <c r="J18" s="217"/>
      <c r="K18" s="216" t="s">
        <v>6</v>
      </c>
      <c r="L18" s="217"/>
      <c r="M18" s="217"/>
      <c r="N18" s="217"/>
      <c r="O18" s="217"/>
      <c r="P18" s="217"/>
      <c r="Q18" s="216" t="s">
        <v>97</v>
      </c>
      <c r="R18" s="217"/>
      <c r="S18" s="217"/>
      <c r="T18" s="217"/>
      <c r="U18" s="217"/>
      <c r="V18" s="217"/>
      <c r="W18" s="181"/>
      <c r="X18" s="181"/>
      <c r="Y18" s="181"/>
      <c r="Z18" s="181"/>
      <c r="AA18" s="181"/>
      <c r="AB18" s="181"/>
      <c r="AC18" s="174"/>
      <c r="AD18" s="172"/>
      <c r="AE18" s="172"/>
      <c r="AF18" s="172"/>
      <c r="AG18" s="173"/>
    </row>
    <row r="19" spans="2:33" ht="18.75" customHeight="1" x14ac:dyDescent="0.45">
      <c r="B19" s="213"/>
      <c r="C19" s="191"/>
      <c r="D19" s="192"/>
      <c r="E19" s="230" t="s">
        <v>2</v>
      </c>
      <c r="F19" s="217"/>
      <c r="G19" s="216" t="s">
        <v>3</v>
      </c>
      <c r="H19" s="217"/>
      <c r="I19" s="216" t="s">
        <v>4</v>
      </c>
      <c r="J19" s="217"/>
      <c r="K19" s="216" t="s">
        <v>2</v>
      </c>
      <c r="L19" s="217"/>
      <c r="M19" s="216" t="s">
        <v>3</v>
      </c>
      <c r="N19" s="217"/>
      <c r="O19" s="216" t="s">
        <v>4</v>
      </c>
      <c r="P19" s="217"/>
      <c r="Q19" s="216" t="s">
        <v>2</v>
      </c>
      <c r="R19" s="217"/>
      <c r="S19" s="216" t="s">
        <v>3</v>
      </c>
      <c r="T19" s="217"/>
      <c r="U19" s="216" t="s">
        <v>4</v>
      </c>
      <c r="V19" s="217"/>
      <c r="W19" s="181"/>
      <c r="X19" s="181"/>
      <c r="Y19" s="170" t="s">
        <v>9</v>
      </c>
      <c r="Z19" s="170"/>
      <c r="AA19" s="170" t="s">
        <v>10</v>
      </c>
      <c r="AB19" s="170"/>
      <c r="AC19" s="175"/>
      <c r="AD19" s="176"/>
      <c r="AE19" s="176"/>
      <c r="AF19" s="176"/>
      <c r="AG19" s="177"/>
    </row>
    <row r="20" spans="2:33" ht="20.25" customHeight="1" x14ac:dyDescent="0.45">
      <c r="B20" s="85" t="s">
        <v>134</v>
      </c>
      <c r="C20" s="98" t="str">
        <f>IF(SUM(E20,G20,I20,K20,M20,O20,Q20,S20,U20)=0,"",SUM(E20,G20,I20,K20,M20,O20,Q20,S20,U20))</f>
        <v/>
      </c>
      <c r="D20" s="91" t="e">
        <f>VLOOKUP($F$15,$C$56:$D$67,2,FALSE)</f>
        <v>#N/A</v>
      </c>
      <c r="E20" s="100"/>
      <c r="F20" s="2" t="e">
        <f>VLOOKUP($F$15,$C$56:$D$67,2,FALSE)</f>
        <v>#N/A</v>
      </c>
      <c r="G20" s="103"/>
      <c r="H20" s="2" t="e">
        <f>VLOOKUP($F$15,$C$56:$D$67,2,FALSE)</f>
        <v>#N/A</v>
      </c>
      <c r="I20" s="103"/>
      <c r="J20" s="2" t="e">
        <f>VLOOKUP($F$15,$C$56:$D$67,2,FALSE)</f>
        <v>#N/A</v>
      </c>
      <c r="K20" s="103"/>
      <c r="L20" s="2" t="e">
        <f>VLOOKUP($F$15,$C$56:$D$67,2,FALSE)</f>
        <v>#N/A</v>
      </c>
      <c r="M20" s="103"/>
      <c r="N20" s="2" t="e">
        <f>VLOOKUP($F$15,$C$56:$D$67,2,FALSE)</f>
        <v>#N/A</v>
      </c>
      <c r="O20" s="103"/>
      <c r="P20" s="2" t="e">
        <f>VLOOKUP($F$15,$C$56:$D$67,2,FALSE)</f>
        <v>#N/A</v>
      </c>
      <c r="Q20" s="103"/>
      <c r="R20" s="2" t="e">
        <f>VLOOKUP($F$15,$C$56:$D$67,2,FALSE)</f>
        <v>#N/A</v>
      </c>
      <c r="S20" s="103"/>
      <c r="T20" s="2" t="e">
        <f>VLOOKUP($F$15,$C$56:$D$67,2,FALSE)</f>
        <v>#N/A</v>
      </c>
      <c r="U20" s="103"/>
      <c r="V20" s="2" t="e">
        <f>VLOOKUP($F$15,$C$56:$D$67,2,FALSE)</f>
        <v>#N/A</v>
      </c>
      <c r="W20" s="98" t="str">
        <f>IF(SUM(Y20,AA20)=0,"",SUM(Y20,AA20))</f>
        <v/>
      </c>
      <c r="X20" s="2" t="e">
        <f>VLOOKUP($F$15,$C$56:$D$67,2,FALSE)</f>
        <v>#N/A</v>
      </c>
      <c r="Y20" s="103"/>
      <c r="Z20" s="2" t="e">
        <f>VLOOKUP($F$15,$C$56:$D$67,2,FALSE)</f>
        <v>#N/A</v>
      </c>
      <c r="AA20" s="103"/>
      <c r="AB20" s="2" t="e">
        <f>VLOOKUP($F$15,$C$56:$D$67,2,FALSE)</f>
        <v>#N/A</v>
      </c>
      <c r="AC20" s="167"/>
      <c r="AD20" s="168"/>
      <c r="AE20" s="168"/>
      <c r="AF20" s="168"/>
      <c r="AG20" s="169"/>
    </row>
    <row r="21" spans="2:33" ht="20.25" customHeight="1" x14ac:dyDescent="0.45">
      <c r="B21" s="85" t="s">
        <v>135</v>
      </c>
      <c r="C21" s="98" t="str">
        <f t="shared" ref="C21:C31" si="0">IF(SUM(E21,G21,I21,K21,M21,O21,Q21,S21,U21)=0,"",SUM(E21,G21,I21,K21,M21,O21,Q21,S21,U21))</f>
        <v/>
      </c>
      <c r="D21" s="91" t="e">
        <f t="shared" ref="D21:AB32" si="1">VLOOKUP($F$15,$C$56:$D$67,2,FALSE)</f>
        <v>#N/A</v>
      </c>
      <c r="E21" s="100"/>
      <c r="F21" s="2" t="e">
        <f t="shared" si="1"/>
        <v>#N/A</v>
      </c>
      <c r="G21" s="103"/>
      <c r="H21" s="2" t="e">
        <f t="shared" si="1"/>
        <v>#N/A</v>
      </c>
      <c r="I21" s="103"/>
      <c r="J21" s="2" t="e">
        <f t="shared" si="1"/>
        <v>#N/A</v>
      </c>
      <c r="K21" s="103"/>
      <c r="L21" s="2" t="e">
        <f t="shared" si="1"/>
        <v>#N/A</v>
      </c>
      <c r="M21" s="103"/>
      <c r="N21" s="2" t="e">
        <f t="shared" si="1"/>
        <v>#N/A</v>
      </c>
      <c r="O21" s="103"/>
      <c r="P21" s="2" t="e">
        <f t="shared" si="1"/>
        <v>#N/A</v>
      </c>
      <c r="Q21" s="103"/>
      <c r="R21" s="2" t="e">
        <f t="shared" si="1"/>
        <v>#N/A</v>
      </c>
      <c r="S21" s="103"/>
      <c r="T21" s="2" t="e">
        <f t="shared" si="1"/>
        <v>#N/A</v>
      </c>
      <c r="U21" s="103"/>
      <c r="V21" s="2" t="e">
        <f t="shared" si="1"/>
        <v>#N/A</v>
      </c>
      <c r="W21" s="98" t="str">
        <f t="shared" ref="W21:W31" si="2">IF(SUM(Y21,AA21)=0,"",SUM(Y21,AA21))</f>
        <v/>
      </c>
      <c r="X21" s="2" t="e">
        <f t="shared" si="1"/>
        <v>#N/A</v>
      </c>
      <c r="Y21" s="103"/>
      <c r="Z21" s="2" t="e">
        <f t="shared" si="1"/>
        <v>#N/A</v>
      </c>
      <c r="AA21" s="103"/>
      <c r="AB21" s="2" t="e">
        <f t="shared" si="1"/>
        <v>#N/A</v>
      </c>
      <c r="AC21" s="156"/>
      <c r="AD21" s="157"/>
      <c r="AE21" s="157"/>
      <c r="AF21" s="157"/>
      <c r="AG21" s="158"/>
    </row>
    <row r="22" spans="2:33" ht="20.25" customHeight="1" x14ac:dyDescent="0.45">
      <c r="B22" s="85" t="s">
        <v>136</v>
      </c>
      <c r="C22" s="98" t="str">
        <f t="shared" si="0"/>
        <v/>
      </c>
      <c r="D22" s="91" t="e">
        <f t="shared" si="1"/>
        <v>#N/A</v>
      </c>
      <c r="E22" s="100"/>
      <c r="F22" s="2" t="e">
        <f t="shared" si="1"/>
        <v>#N/A</v>
      </c>
      <c r="G22" s="103"/>
      <c r="H22" s="2" t="e">
        <f t="shared" si="1"/>
        <v>#N/A</v>
      </c>
      <c r="I22" s="103"/>
      <c r="J22" s="2" t="e">
        <f t="shared" si="1"/>
        <v>#N/A</v>
      </c>
      <c r="K22" s="103"/>
      <c r="L22" s="2" t="e">
        <f t="shared" si="1"/>
        <v>#N/A</v>
      </c>
      <c r="M22" s="103"/>
      <c r="N22" s="2" t="e">
        <f t="shared" si="1"/>
        <v>#N/A</v>
      </c>
      <c r="O22" s="103"/>
      <c r="P22" s="2" t="e">
        <f t="shared" si="1"/>
        <v>#N/A</v>
      </c>
      <c r="Q22" s="103"/>
      <c r="R22" s="2" t="e">
        <f t="shared" si="1"/>
        <v>#N/A</v>
      </c>
      <c r="S22" s="103"/>
      <c r="T22" s="2" t="e">
        <f t="shared" si="1"/>
        <v>#N/A</v>
      </c>
      <c r="U22" s="103"/>
      <c r="V22" s="2" t="e">
        <f t="shared" si="1"/>
        <v>#N/A</v>
      </c>
      <c r="W22" s="98" t="str">
        <f t="shared" si="2"/>
        <v/>
      </c>
      <c r="X22" s="2" t="e">
        <f t="shared" si="1"/>
        <v>#N/A</v>
      </c>
      <c r="Y22" s="103"/>
      <c r="Z22" s="2" t="e">
        <f t="shared" si="1"/>
        <v>#N/A</v>
      </c>
      <c r="AA22" s="103"/>
      <c r="AB22" s="2" t="e">
        <f t="shared" si="1"/>
        <v>#N/A</v>
      </c>
      <c r="AC22" s="156"/>
      <c r="AD22" s="157"/>
      <c r="AE22" s="157"/>
      <c r="AF22" s="157"/>
      <c r="AG22" s="158"/>
    </row>
    <row r="23" spans="2:33" ht="20.25" customHeight="1" x14ac:dyDescent="0.45">
      <c r="B23" s="85" t="s">
        <v>137</v>
      </c>
      <c r="C23" s="98" t="str">
        <f t="shared" si="0"/>
        <v/>
      </c>
      <c r="D23" s="91" t="e">
        <f t="shared" si="1"/>
        <v>#N/A</v>
      </c>
      <c r="E23" s="100"/>
      <c r="F23" s="2" t="e">
        <f t="shared" si="1"/>
        <v>#N/A</v>
      </c>
      <c r="G23" s="103"/>
      <c r="H23" s="2" t="e">
        <f t="shared" si="1"/>
        <v>#N/A</v>
      </c>
      <c r="I23" s="103"/>
      <c r="J23" s="2" t="e">
        <f t="shared" si="1"/>
        <v>#N/A</v>
      </c>
      <c r="K23" s="103"/>
      <c r="L23" s="2" t="e">
        <f t="shared" si="1"/>
        <v>#N/A</v>
      </c>
      <c r="M23" s="103"/>
      <c r="N23" s="2" t="e">
        <f t="shared" si="1"/>
        <v>#N/A</v>
      </c>
      <c r="O23" s="103"/>
      <c r="P23" s="2" t="e">
        <f t="shared" si="1"/>
        <v>#N/A</v>
      </c>
      <c r="Q23" s="103"/>
      <c r="R23" s="2" t="e">
        <f t="shared" si="1"/>
        <v>#N/A</v>
      </c>
      <c r="S23" s="103"/>
      <c r="T23" s="2" t="e">
        <f t="shared" si="1"/>
        <v>#N/A</v>
      </c>
      <c r="U23" s="103"/>
      <c r="V23" s="2" t="e">
        <f t="shared" si="1"/>
        <v>#N/A</v>
      </c>
      <c r="W23" s="98" t="str">
        <f t="shared" si="2"/>
        <v/>
      </c>
      <c r="X23" s="2" t="e">
        <f t="shared" si="1"/>
        <v>#N/A</v>
      </c>
      <c r="Y23" s="103"/>
      <c r="Z23" s="2" t="e">
        <f t="shared" si="1"/>
        <v>#N/A</v>
      </c>
      <c r="AA23" s="103"/>
      <c r="AB23" s="2" t="e">
        <f t="shared" si="1"/>
        <v>#N/A</v>
      </c>
      <c r="AC23" s="156"/>
      <c r="AD23" s="157"/>
      <c r="AE23" s="157"/>
      <c r="AF23" s="157"/>
      <c r="AG23" s="158"/>
    </row>
    <row r="24" spans="2:33" ht="20.25" customHeight="1" x14ac:dyDescent="0.45">
      <c r="B24" s="85" t="s">
        <v>138</v>
      </c>
      <c r="C24" s="98" t="str">
        <f t="shared" si="0"/>
        <v/>
      </c>
      <c r="D24" s="91" t="e">
        <f t="shared" si="1"/>
        <v>#N/A</v>
      </c>
      <c r="E24" s="100"/>
      <c r="F24" s="2" t="e">
        <f t="shared" si="1"/>
        <v>#N/A</v>
      </c>
      <c r="G24" s="103"/>
      <c r="H24" s="2" t="e">
        <f t="shared" si="1"/>
        <v>#N/A</v>
      </c>
      <c r="I24" s="103"/>
      <c r="J24" s="2" t="e">
        <f t="shared" si="1"/>
        <v>#N/A</v>
      </c>
      <c r="K24" s="103"/>
      <c r="L24" s="2" t="e">
        <f t="shared" si="1"/>
        <v>#N/A</v>
      </c>
      <c r="M24" s="103"/>
      <c r="N24" s="2" t="e">
        <f t="shared" si="1"/>
        <v>#N/A</v>
      </c>
      <c r="O24" s="103"/>
      <c r="P24" s="2" t="e">
        <f t="shared" si="1"/>
        <v>#N/A</v>
      </c>
      <c r="Q24" s="103"/>
      <c r="R24" s="2" t="e">
        <f t="shared" si="1"/>
        <v>#N/A</v>
      </c>
      <c r="S24" s="103"/>
      <c r="T24" s="2" t="e">
        <f t="shared" si="1"/>
        <v>#N/A</v>
      </c>
      <c r="U24" s="103"/>
      <c r="V24" s="2" t="e">
        <f t="shared" si="1"/>
        <v>#N/A</v>
      </c>
      <c r="W24" s="98" t="str">
        <f t="shared" si="2"/>
        <v/>
      </c>
      <c r="X24" s="2" t="e">
        <f t="shared" si="1"/>
        <v>#N/A</v>
      </c>
      <c r="Y24" s="103"/>
      <c r="Z24" s="2" t="e">
        <f t="shared" si="1"/>
        <v>#N/A</v>
      </c>
      <c r="AA24" s="103"/>
      <c r="AB24" s="2" t="e">
        <f t="shared" si="1"/>
        <v>#N/A</v>
      </c>
      <c r="AC24" s="156"/>
      <c r="AD24" s="157"/>
      <c r="AE24" s="157"/>
      <c r="AF24" s="157"/>
      <c r="AG24" s="158"/>
    </row>
    <row r="25" spans="2:33" ht="20.25" customHeight="1" x14ac:dyDescent="0.45">
      <c r="B25" s="85" t="s">
        <v>139</v>
      </c>
      <c r="C25" s="98" t="str">
        <f t="shared" si="0"/>
        <v/>
      </c>
      <c r="D25" s="91" t="e">
        <f t="shared" si="1"/>
        <v>#N/A</v>
      </c>
      <c r="E25" s="100"/>
      <c r="F25" s="2" t="e">
        <f t="shared" si="1"/>
        <v>#N/A</v>
      </c>
      <c r="G25" s="103"/>
      <c r="H25" s="2" t="e">
        <f t="shared" si="1"/>
        <v>#N/A</v>
      </c>
      <c r="I25" s="103"/>
      <c r="J25" s="2" t="e">
        <f t="shared" si="1"/>
        <v>#N/A</v>
      </c>
      <c r="K25" s="103"/>
      <c r="L25" s="2" t="e">
        <f t="shared" si="1"/>
        <v>#N/A</v>
      </c>
      <c r="M25" s="103"/>
      <c r="N25" s="2" t="e">
        <f t="shared" si="1"/>
        <v>#N/A</v>
      </c>
      <c r="O25" s="103"/>
      <c r="P25" s="2" t="e">
        <f t="shared" si="1"/>
        <v>#N/A</v>
      </c>
      <c r="Q25" s="103"/>
      <c r="R25" s="2" t="e">
        <f t="shared" si="1"/>
        <v>#N/A</v>
      </c>
      <c r="S25" s="103"/>
      <c r="T25" s="2" t="e">
        <f t="shared" si="1"/>
        <v>#N/A</v>
      </c>
      <c r="U25" s="103"/>
      <c r="V25" s="2" t="e">
        <f t="shared" si="1"/>
        <v>#N/A</v>
      </c>
      <c r="W25" s="98" t="str">
        <f t="shared" si="2"/>
        <v/>
      </c>
      <c r="X25" s="2" t="e">
        <f t="shared" si="1"/>
        <v>#N/A</v>
      </c>
      <c r="Y25" s="103"/>
      <c r="Z25" s="2" t="e">
        <f t="shared" si="1"/>
        <v>#N/A</v>
      </c>
      <c r="AA25" s="103"/>
      <c r="AB25" s="2" t="e">
        <f t="shared" si="1"/>
        <v>#N/A</v>
      </c>
      <c r="AC25" s="156"/>
      <c r="AD25" s="157"/>
      <c r="AE25" s="157"/>
      <c r="AF25" s="157"/>
      <c r="AG25" s="158"/>
    </row>
    <row r="26" spans="2:33" ht="20.25" customHeight="1" x14ac:dyDescent="0.45">
      <c r="B26" s="85" t="s">
        <v>140</v>
      </c>
      <c r="C26" s="98" t="str">
        <f t="shared" si="0"/>
        <v/>
      </c>
      <c r="D26" s="91" t="e">
        <f t="shared" si="1"/>
        <v>#N/A</v>
      </c>
      <c r="E26" s="100"/>
      <c r="F26" s="2" t="e">
        <f t="shared" si="1"/>
        <v>#N/A</v>
      </c>
      <c r="G26" s="103"/>
      <c r="H26" s="2" t="e">
        <f t="shared" si="1"/>
        <v>#N/A</v>
      </c>
      <c r="I26" s="103"/>
      <c r="J26" s="2" t="e">
        <f t="shared" si="1"/>
        <v>#N/A</v>
      </c>
      <c r="K26" s="103"/>
      <c r="L26" s="2" t="e">
        <f t="shared" si="1"/>
        <v>#N/A</v>
      </c>
      <c r="M26" s="103"/>
      <c r="N26" s="2" t="e">
        <f t="shared" si="1"/>
        <v>#N/A</v>
      </c>
      <c r="O26" s="103"/>
      <c r="P26" s="2" t="e">
        <f t="shared" si="1"/>
        <v>#N/A</v>
      </c>
      <c r="Q26" s="103"/>
      <c r="R26" s="2" t="e">
        <f t="shared" si="1"/>
        <v>#N/A</v>
      </c>
      <c r="S26" s="103"/>
      <c r="T26" s="2" t="e">
        <f t="shared" si="1"/>
        <v>#N/A</v>
      </c>
      <c r="U26" s="103"/>
      <c r="V26" s="2" t="e">
        <f t="shared" si="1"/>
        <v>#N/A</v>
      </c>
      <c r="W26" s="98" t="str">
        <f t="shared" si="2"/>
        <v/>
      </c>
      <c r="X26" s="2" t="e">
        <f t="shared" si="1"/>
        <v>#N/A</v>
      </c>
      <c r="Y26" s="103"/>
      <c r="Z26" s="2" t="e">
        <f t="shared" si="1"/>
        <v>#N/A</v>
      </c>
      <c r="AA26" s="103"/>
      <c r="AB26" s="2" t="e">
        <f t="shared" si="1"/>
        <v>#N/A</v>
      </c>
      <c r="AC26" s="156"/>
      <c r="AD26" s="157"/>
      <c r="AE26" s="157"/>
      <c r="AF26" s="157"/>
      <c r="AG26" s="158"/>
    </row>
    <row r="27" spans="2:33" ht="20.25" customHeight="1" x14ac:dyDescent="0.45">
      <c r="B27" s="85" t="s">
        <v>141</v>
      </c>
      <c r="C27" s="98" t="str">
        <f t="shared" si="0"/>
        <v/>
      </c>
      <c r="D27" s="91" t="e">
        <f t="shared" si="1"/>
        <v>#N/A</v>
      </c>
      <c r="E27" s="100"/>
      <c r="F27" s="2" t="e">
        <f t="shared" si="1"/>
        <v>#N/A</v>
      </c>
      <c r="G27" s="103"/>
      <c r="H27" s="2" t="e">
        <f t="shared" si="1"/>
        <v>#N/A</v>
      </c>
      <c r="I27" s="103"/>
      <c r="J27" s="2" t="e">
        <f t="shared" si="1"/>
        <v>#N/A</v>
      </c>
      <c r="K27" s="103"/>
      <c r="L27" s="2" t="e">
        <f t="shared" si="1"/>
        <v>#N/A</v>
      </c>
      <c r="M27" s="103"/>
      <c r="N27" s="2" t="e">
        <f t="shared" si="1"/>
        <v>#N/A</v>
      </c>
      <c r="O27" s="103"/>
      <c r="P27" s="2" t="e">
        <f t="shared" si="1"/>
        <v>#N/A</v>
      </c>
      <c r="Q27" s="103"/>
      <c r="R27" s="2" t="e">
        <f t="shared" si="1"/>
        <v>#N/A</v>
      </c>
      <c r="S27" s="103"/>
      <c r="T27" s="2" t="e">
        <f t="shared" si="1"/>
        <v>#N/A</v>
      </c>
      <c r="U27" s="103"/>
      <c r="V27" s="2" t="e">
        <f t="shared" si="1"/>
        <v>#N/A</v>
      </c>
      <c r="W27" s="98" t="str">
        <f t="shared" si="2"/>
        <v/>
      </c>
      <c r="X27" s="2" t="e">
        <f t="shared" si="1"/>
        <v>#N/A</v>
      </c>
      <c r="Y27" s="103"/>
      <c r="Z27" s="2" t="e">
        <f t="shared" si="1"/>
        <v>#N/A</v>
      </c>
      <c r="AA27" s="103"/>
      <c r="AB27" s="2" t="e">
        <f t="shared" si="1"/>
        <v>#N/A</v>
      </c>
      <c r="AC27" s="156"/>
      <c r="AD27" s="157"/>
      <c r="AE27" s="157"/>
      <c r="AF27" s="157"/>
      <c r="AG27" s="158"/>
    </row>
    <row r="28" spans="2:33" ht="20.25" customHeight="1" x14ac:dyDescent="0.45">
      <c r="B28" s="85" t="s">
        <v>142</v>
      </c>
      <c r="C28" s="98" t="str">
        <f t="shared" si="0"/>
        <v/>
      </c>
      <c r="D28" s="91" t="e">
        <f t="shared" si="1"/>
        <v>#N/A</v>
      </c>
      <c r="E28" s="100"/>
      <c r="F28" s="2" t="e">
        <f t="shared" si="1"/>
        <v>#N/A</v>
      </c>
      <c r="G28" s="103"/>
      <c r="H28" s="2" t="e">
        <f t="shared" si="1"/>
        <v>#N/A</v>
      </c>
      <c r="I28" s="103"/>
      <c r="J28" s="2" t="e">
        <f t="shared" si="1"/>
        <v>#N/A</v>
      </c>
      <c r="K28" s="103"/>
      <c r="L28" s="2" t="e">
        <f t="shared" si="1"/>
        <v>#N/A</v>
      </c>
      <c r="M28" s="103"/>
      <c r="N28" s="2" t="e">
        <f t="shared" si="1"/>
        <v>#N/A</v>
      </c>
      <c r="O28" s="103"/>
      <c r="P28" s="2" t="e">
        <f t="shared" si="1"/>
        <v>#N/A</v>
      </c>
      <c r="Q28" s="103"/>
      <c r="R28" s="2" t="e">
        <f t="shared" si="1"/>
        <v>#N/A</v>
      </c>
      <c r="S28" s="103"/>
      <c r="T28" s="2" t="e">
        <f t="shared" si="1"/>
        <v>#N/A</v>
      </c>
      <c r="U28" s="103"/>
      <c r="V28" s="2" t="e">
        <f t="shared" si="1"/>
        <v>#N/A</v>
      </c>
      <c r="W28" s="98" t="str">
        <f t="shared" si="2"/>
        <v/>
      </c>
      <c r="X28" s="2" t="e">
        <f t="shared" si="1"/>
        <v>#N/A</v>
      </c>
      <c r="Y28" s="103"/>
      <c r="Z28" s="2" t="e">
        <f t="shared" si="1"/>
        <v>#N/A</v>
      </c>
      <c r="AA28" s="103"/>
      <c r="AB28" s="2" t="e">
        <f t="shared" si="1"/>
        <v>#N/A</v>
      </c>
      <c r="AC28" s="156"/>
      <c r="AD28" s="157"/>
      <c r="AE28" s="157"/>
      <c r="AF28" s="157"/>
      <c r="AG28" s="158"/>
    </row>
    <row r="29" spans="2:33" ht="20.25" customHeight="1" x14ac:dyDescent="0.45">
      <c r="B29" s="85" t="s">
        <v>143</v>
      </c>
      <c r="C29" s="98" t="str">
        <f t="shared" si="0"/>
        <v/>
      </c>
      <c r="D29" s="91" t="e">
        <f t="shared" si="1"/>
        <v>#N/A</v>
      </c>
      <c r="E29" s="100"/>
      <c r="F29" s="2" t="e">
        <f t="shared" si="1"/>
        <v>#N/A</v>
      </c>
      <c r="G29" s="103"/>
      <c r="H29" s="2" t="e">
        <f t="shared" si="1"/>
        <v>#N/A</v>
      </c>
      <c r="I29" s="103"/>
      <c r="J29" s="2" t="e">
        <f t="shared" si="1"/>
        <v>#N/A</v>
      </c>
      <c r="K29" s="103"/>
      <c r="L29" s="2" t="e">
        <f t="shared" si="1"/>
        <v>#N/A</v>
      </c>
      <c r="M29" s="103"/>
      <c r="N29" s="2" t="e">
        <f t="shared" si="1"/>
        <v>#N/A</v>
      </c>
      <c r="O29" s="103"/>
      <c r="P29" s="2" t="e">
        <f t="shared" si="1"/>
        <v>#N/A</v>
      </c>
      <c r="Q29" s="103"/>
      <c r="R29" s="2" t="e">
        <f t="shared" si="1"/>
        <v>#N/A</v>
      </c>
      <c r="S29" s="103"/>
      <c r="T29" s="2" t="e">
        <f t="shared" si="1"/>
        <v>#N/A</v>
      </c>
      <c r="U29" s="103"/>
      <c r="V29" s="2" t="e">
        <f t="shared" si="1"/>
        <v>#N/A</v>
      </c>
      <c r="W29" s="98" t="str">
        <f t="shared" si="2"/>
        <v/>
      </c>
      <c r="X29" s="2" t="e">
        <f t="shared" si="1"/>
        <v>#N/A</v>
      </c>
      <c r="Y29" s="103"/>
      <c r="Z29" s="2" t="e">
        <f t="shared" si="1"/>
        <v>#N/A</v>
      </c>
      <c r="AA29" s="103"/>
      <c r="AB29" s="2" t="e">
        <f t="shared" si="1"/>
        <v>#N/A</v>
      </c>
      <c r="AC29" s="156"/>
      <c r="AD29" s="157"/>
      <c r="AE29" s="157"/>
      <c r="AF29" s="157"/>
      <c r="AG29" s="158"/>
    </row>
    <row r="30" spans="2:33" ht="20.25" customHeight="1" x14ac:dyDescent="0.45">
      <c r="B30" s="85" t="s">
        <v>144</v>
      </c>
      <c r="C30" s="98" t="str">
        <f t="shared" si="0"/>
        <v/>
      </c>
      <c r="D30" s="91" t="e">
        <f t="shared" si="1"/>
        <v>#N/A</v>
      </c>
      <c r="E30" s="100"/>
      <c r="F30" s="2" t="e">
        <f t="shared" si="1"/>
        <v>#N/A</v>
      </c>
      <c r="G30" s="103"/>
      <c r="H30" s="2" t="e">
        <f t="shared" si="1"/>
        <v>#N/A</v>
      </c>
      <c r="I30" s="103"/>
      <c r="J30" s="2" t="e">
        <f t="shared" si="1"/>
        <v>#N/A</v>
      </c>
      <c r="K30" s="103"/>
      <c r="L30" s="2" t="e">
        <f t="shared" si="1"/>
        <v>#N/A</v>
      </c>
      <c r="M30" s="103"/>
      <c r="N30" s="2" t="e">
        <f t="shared" si="1"/>
        <v>#N/A</v>
      </c>
      <c r="O30" s="103"/>
      <c r="P30" s="2" t="e">
        <f t="shared" si="1"/>
        <v>#N/A</v>
      </c>
      <c r="Q30" s="103"/>
      <c r="R30" s="2" t="e">
        <f t="shared" si="1"/>
        <v>#N/A</v>
      </c>
      <c r="S30" s="103"/>
      <c r="T30" s="2" t="e">
        <f t="shared" si="1"/>
        <v>#N/A</v>
      </c>
      <c r="U30" s="103"/>
      <c r="V30" s="2" t="e">
        <f t="shared" si="1"/>
        <v>#N/A</v>
      </c>
      <c r="W30" s="98" t="str">
        <f t="shared" si="2"/>
        <v/>
      </c>
      <c r="X30" s="2" t="e">
        <f t="shared" si="1"/>
        <v>#N/A</v>
      </c>
      <c r="Y30" s="103"/>
      <c r="Z30" s="2" t="e">
        <f t="shared" si="1"/>
        <v>#N/A</v>
      </c>
      <c r="AA30" s="103"/>
      <c r="AB30" s="2" t="e">
        <f t="shared" si="1"/>
        <v>#N/A</v>
      </c>
      <c r="AC30" s="156"/>
      <c r="AD30" s="157"/>
      <c r="AE30" s="157"/>
      <c r="AF30" s="157"/>
      <c r="AG30" s="158"/>
    </row>
    <row r="31" spans="2:33" ht="20.25" customHeight="1" thickBot="1" x14ac:dyDescent="0.5">
      <c r="B31" s="86" t="s">
        <v>145</v>
      </c>
      <c r="C31" s="98" t="str">
        <f t="shared" si="0"/>
        <v/>
      </c>
      <c r="D31" s="92" t="e">
        <f t="shared" si="1"/>
        <v>#N/A</v>
      </c>
      <c r="E31" s="101"/>
      <c r="F31" s="9" t="e">
        <f t="shared" si="1"/>
        <v>#N/A</v>
      </c>
      <c r="G31" s="104"/>
      <c r="H31" s="9" t="e">
        <f t="shared" si="1"/>
        <v>#N/A</v>
      </c>
      <c r="I31" s="104"/>
      <c r="J31" s="9" t="e">
        <f t="shared" si="1"/>
        <v>#N/A</v>
      </c>
      <c r="K31" s="104"/>
      <c r="L31" s="9" t="e">
        <f t="shared" si="1"/>
        <v>#N/A</v>
      </c>
      <c r="M31" s="104"/>
      <c r="N31" s="9" t="e">
        <f t="shared" si="1"/>
        <v>#N/A</v>
      </c>
      <c r="O31" s="104"/>
      <c r="P31" s="9" t="e">
        <f t="shared" si="1"/>
        <v>#N/A</v>
      </c>
      <c r="Q31" s="104"/>
      <c r="R31" s="9" t="e">
        <f t="shared" si="1"/>
        <v>#N/A</v>
      </c>
      <c r="S31" s="104"/>
      <c r="T31" s="9" t="e">
        <f t="shared" si="1"/>
        <v>#N/A</v>
      </c>
      <c r="U31" s="104"/>
      <c r="V31" s="9" t="e">
        <f t="shared" si="1"/>
        <v>#N/A</v>
      </c>
      <c r="W31" s="98" t="str">
        <f t="shared" si="2"/>
        <v/>
      </c>
      <c r="X31" s="9" t="e">
        <f t="shared" si="1"/>
        <v>#N/A</v>
      </c>
      <c r="Y31" s="104"/>
      <c r="Z31" s="9" t="e">
        <f t="shared" si="1"/>
        <v>#N/A</v>
      </c>
      <c r="AA31" s="104"/>
      <c r="AB31" s="9" t="e">
        <f t="shared" si="1"/>
        <v>#N/A</v>
      </c>
      <c r="AC31" s="159"/>
      <c r="AD31" s="160"/>
      <c r="AE31" s="160"/>
      <c r="AF31" s="160"/>
      <c r="AG31" s="161"/>
    </row>
    <row r="32" spans="2:33" ht="20.25" customHeight="1" thickTop="1" thickBot="1" x14ac:dyDescent="0.5">
      <c r="B32" s="87" t="s">
        <v>146</v>
      </c>
      <c r="C32" s="99" t="str">
        <f>IF(SUM(C20:C31)=0,"",SUM(C20:C31))</f>
        <v/>
      </c>
      <c r="D32" s="93" t="e">
        <f t="shared" si="1"/>
        <v>#N/A</v>
      </c>
      <c r="E32" s="102" t="str">
        <f>IF(SUM(E20:E31)=0,"",SUM(E20:E31))</f>
        <v/>
      </c>
      <c r="F32" s="88" t="e">
        <f t="shared" si="1"/>
        <v>#N/A</v>
      </c>
      <c r="G32" s="99" t="str">
        <f>IF(SUM(G20:G31)=0,"",SUM(G20:G31))</f>
        <v/>
      </c>
      <c r="H32" s="88" t="e">
        <f t="shared" si="1"/>
        <v>#N/A</v>
      </c>
      <c r="I32" s="99" t="str">
        <f>IF(SUM(I20:I31)=0,"",SUM(I20:I31))</f>
        <v/>
      </c>
      <c r="J32" s="88" t="e">
        <f t="shared" si="1"/>
        <v>#N/A</v>
      </c>
      <c r="K32" s="99" t="str">
        <f>IF(SUM(K20:K31)=0,"",SUM(K20:K31))</f>
        <v/>
      </c>
      <c r="L32" s="88" t="e">
        <f t="shared" si="1"/>
        <v>#N/A</v>
      </c>
      <c r="M32" s="99" t="str">
        <f>IF(SUM(M20:M31)=0,"",SUM(M20:M31))</f>
        <v/>
      </c>
      <c r="N32" s="88" t="e">
        <f t="shared" si="1"/>
        <v>#N/A</v>
      </c>
      <c r="O32" s="99" t="str">
        <f>IF(SUM(O20:O31)=0,"",SUM(O20:O31))</f>
        <v/>
      </c>
      <c r="P32" s="88" t="e">
        <f t="shared" si="1"/>
        <v>#N/A</v>
      </c>
      <c r="Q32" s="99" t="str">
        <f>IF(SUM(Q20:Q31)=0,"",SUM(Q20:Q31))</f>
        <v/>
      </c>
      <c r="R32" s="88" t="e">
        <f t="shared" si="1"/>
        <v>#N/A</v>
      </c>
      <c r="S32" s="99" t="str">
        <f>IF(SUM(S20:S31)=0,"",SUM(S20:S31))</f>
        <v/>
      </c>
      <c r="T32" s="88" t="e">
        <f t="shared" si="1"/>
        <v>#N/A</v>
      </c>
      <c r="U32" s="99" t="str">
        <f>IF(SUM(U20:U31)=0,"",SUM(U20:U31))</f>
        <v/>
      </c>
      <c r="V32" s="88" t="e">
        <f t="shared" si="1"/>
        <v>#N/A</v>
      </c>
      <c r="W32" s="99" t="str">
        <f>IF(SUM(W20:W31)=0,"",SUM(W20:W31))</f>
        <v/>
      </c>
      <c r="X32" s="88" t="e">
        <f t="shared" si="1"/>
        <v>#N/A</v>
      </c>
      <c r="Y32" s="99" t="str">
        <f>IF(SUM(Y20:Y31)=0,"",SUM(Y20:Y31))</f>
        <v/>
      </c>
      <c r="Z32" s="88" t="e">
        <f t="shared" si="1"/>
        <v>#N/A</v>
      </c>
      <c r="AA32" s="99" t="str">
        <f>IF(SUM(AA20:AA31)=0,"",SUM(AA20:AA31))</f>
        <v/>
      </c>
      <c r="AB32" s="88" t="e">
        <f t="shared" si="1"/>
        <v>#N/A</v>
      </c>
      <c r="AC32" s="162"/>
      <c r="AD32" s="163"/>
      <c r="AE32" s="163"/>
      <c r="AF32" s="163"/>
      <c r="AG32" s="164"/>
    </row>
    <row r="33" spans="2:9" x14ac:dyDescent="0.15">
      <c r="B33" s="16" t="s">
        <v>34</v>
      </c>
      <c r="C33" s="14" t="s">
        <v>147</v>
      </c>
      <c r="I33" s="18"/>
    </row>
    <row r="34" spans="2:9" x14ac:dyDescent="0.15">
      <c r="B34" s="17">
        <v>2</v>
      </c>
      <c r="C34" s="15" t="s">
        <v>148</v>
      </c>
    </row>
    <row r="35" spans="2:9" x14ac:dyDescent="0.15">
      <c r="B35" s="17">
        <v>3</v>
      </c>
      <c r="C35" s="15" t="s">
        <v>149</v>
      </c>
    </row>
    <row r="36" spans="2:9" x14ac:dyDescent="0.15">
      <c r="B36" s="17">
        <v>4</v>
      </c>
      <c r="C36" s="15" t="s">
        <v>150</v>
      </c>
    </row>
    <row r="37" spans="2:9" x14ac:dyDescent="0.15">
      <c r="B37" s="17">
        <v>5</v>
      </c>
      <c r="C37" s="14" t="s">
        <v>151</v>
      </c>
    </row>
    <row r="52" spans="3:4" x14ac:dyDescent="0.45">
      <c r="C52" s="1" t="s">
        <v>35</v>
      </c>
    </row>
    <row r="53" spans="3:4" x14ac:dyDescent="0.45">
      <c r="C53" s="1" t="s">
        <v>36</v>
      </c>
    </row>
    <row r="54" spans="3:4" x14ac:dyDescent="0.45">
      <c r="C54" s="1" t="s">
        <v>37</v>
      </c>
    </row>
    <row r="56" spans="3:4" x14ac:dyDescent="0.45">
      <c r="C56" s="20" t="s">
        <v>51</v>
      </c>
      <c r="D56" s="20" t="s">
        <v>38</v>
      </c>
    </row>
    <row r="57" spans="3:4" x14ac:dyDescent="0.45">
      <c r="C57" s="20" t="s">
        <v>39</v>
      </c>
      <c r="D57" s="20" t="s">
        <v>38</v>
      </c>
    </row>
    <row r="58" spans="3:4" x14ac:dyDescent="0.45">
      <c r="C58" s="20" t="s">
        <v>40</v>
      </c>
      <c r="D58" s="20" t="s">
        <v>38</v>
      </c>
    </row>
    <row r="59" spans="3:4" x14ac:dyDescent="0.45">
      <c r="C59" s="20" t="s">
        <v>41</v>
      </c>
      <c r="D59" s="20" t="s">
        <v>38</v>
      </c>
    </row>
    <row r="60" spans="3:4" x14ac:dyDescent="0.45">
      <c r="C60" s="20" t="s">
        <v>42</v>
      </c>
      <c r="D60" s="20" t="s">
        <v>43</v>
      </c>
    </row>
    <row r="61" spans="3:4" x14ac:dyDescent="0.45">
      <c r="C61" s="20" t="s">
        <v>44</v>
      </c>
      <c r="D61" s="20" t="s">
        <v>43</v>
      </c>
    </row>
    <row r="62" spans="3:4" x14ac:dyDescent="0.45">
      <c r="C62" s="20" t="s">
        <v>45</v>
      </c>
      <c r="D62" s="20" t="s">
        <v>43</v>
      </c>
    </row>
    <row r="63" spans="3:4" x14ac:dyDescent="0.45">
      <c r="C63" s="20" t="s">
        <v>46</v>
      </c>
      <c r="D63" s="20" t="s">
        <v>43</v>
      </c>
    </row>
    <row r="64" spans="3:4" x14ac:dyDescent="0.45">
      <c r="C64" s="20" t="s">
        <v>47</v>
      </c>
      <c r="D64" s="20" t="s">
        <v>43</v>
      </c>
    </row>
    <row r="65" spans="3:4" x14ac:dyDescent="0.45">
      <c r="C65" s="20" t="s">
        <v>50</v>
      </c>
      <c r="D65" s="20" t="s">
        <v>43</v>
      </c>
    </row>
    <row r="66" spans="3:4" x14ac:dyDescent="0.45">
      <c r="C66" s="20" t="s">
        <v>48</v>
      </c>
      <c r="D66" s="20" t="s">
        <v>38</v>
      </c>
    </row>
    <row r="67" spans="3:4" x14ac:dyDescent="0.45">
      <c r="C67" s="20" t="s">
        <v>49</v>
      </c>
      <c r="D67" s="20" t="s">
        <v>38</v>
      </c>
    </row>
    <row r="69" spans="3:4" x14ac:dyDescent="0.45">
      <c r="C69" s="69" t="s">
        <v>98</v>
      </c>
    </row>
  </sheetData>
  <sheetProtection sheet="1" selectLockedCells="1"/>
  <mergeCells count="61">
    <mergeCell ref="AA1:AB1"/>
    <mergeCell ref="Y3:AG3"/>
    <mergeCell ref="Y4:AG4"/>
    <mergeCell ref="C5:D6"/>
    <mergeCell ref="E5:E6"/>
    <mergeCell ref="F5:O6"/>
    <mergeCell ref="P5:P6"/>
    <mergeCell ref="Q5:Q6"/>
    <mergeCell ref="R5:S6"/>
    <mergeCell ref="T5:T6"/>
    <mergeCell ref="Y6:AG6"/>
    <mergeCell ref="W5:W6"/>
    <mergeCell ref="B12:D14"/>
    <mergeCell ref="E12:L14"/>
    <mergeCell ref="M12:O14"/>
    <mergeCell ref="P12:S14"/>
    <mergeCell ref="T12:W14"/>
    <mergeCell ref="B15:E16"/>
    <mergeCell ref="F15:L16"/>
    <mergeCell ref="M15:O16"/>
    <mergeCell ref="Q15:W15"/>
    <mergeCell ref="Y15:AG15"/>
    <mergeCell ref="Q16:W16"/>
    <mergeCell ref="Y16:AG16"/>
    <mergeCell ref="B17:B19"/>
    <mergeCell ref="C17:D19"/>
    <mergeCell ref="E17:V17"/>
    <mergeCell ref="W17:X19"/>
    <mergeCell ref="G19:H19"/>
    <mergeCell ref="I19:J19"/>
    <mergeCell ref="K19:L19"/>
    <mergeCell ref="M19:N19"/>
    <mergeCell ref="O19:P19"/>
    <mergeCell ref="E18:J18"/>
    <mergeCell ref="K18:P18"/>
    <mergeCell ref="Q18:V18"/>
    <mergeCell ref="E19:F19"/>
    <mergeCell ref="Q19:R19"/>
    <mergeCell ref="AC32:AG32"/>
    <mergeCell ref="AC27:AG27"/>
    <mergeCell ref="S19:T19"/>
    <mergeCell ref="U19:V19"/>
    <mergeCell ref="Y19:Z19"/>
    <mergeCell ref="AA19:AB19"/>
    <mergeCell ref="AC20:AG20"/>
    <mergeCell ref="AC21:AG21"/>
    <mergeCell ref="AC22:AG22"/>
    <mergeCell ref="AC23:AG23"/>
    <mergeCell ref="AC24:AG24"/>
    <mergeCell ref="AC25:AG25"/>
    <mergeCell ref="AC26:AG26"/>
    <mergeCell ref="AC17:AG19"/>
    <mergeCell ref="X7:AT7"/>
    <mergeCell ref="AC28:AG28"/>
    <mergeCell ref="AC29:AG29"/>
    <mergeCell ref="AC30:AG30"/>
    <mergeCell ref="AC31:AG31"/>
    <mergeCell ref="Y17:AB18"/>
    <mergeCell ref="Y9:AB9"/>
    <mergeCell ref="AE9:AG9"/>
    <mergeCell ref="Z10:AA10"/>
  </mergeCells>
  <phoneticPr fontId="1"/>
  <conditionalFormatting sqref="E12:L14">
    <cfRule type="containsBlanks" dxfId="95" priority="17">
      <formula>LEN(TRIM(E12))=0</formula>
    </cfRule>
  </conditionalFormatting>
  <conditionalFormatting sqref="F15:L16">
    <cfRule type="containsBlanks" dxfId="94" priority="19">
      <formula>LEN(TRIM(F15))=0</formula>
    </cfRule>
  </conditionalFormatting>
  <conditionalFormatting sqref="P12:S14">
    <cfRule type="containsBlanks" dxfId="93" priority="18">
      <formula>LEN(TRIM(P12))=0</formula>
    </cfRule>
  </conditionalFormatting>
  <conditionalFormatting sqref="Q5:Q6">
    <cfRule type="containsBlanks" dxfId="92" priority="1">
      <formula>LEN(TRIM(Q5))=0</formula>
    </cfRule>
  </conditionalFormatting>
  <conditionalFormatting sqref="Q15:Q16 Y15:Y16">
    <cfRule type="expression" dxfId="91" priority="2">
      <formula>($Q$15+$Q$16+$Y$15+$Y$16)&lt;&gt;""</formula>
    </cfRule>
  </conditionalFormatting>
  <conditionalFormatting sqref="Y3:Z3">
    <cfRule type="containsBlanks" dxfId="90" priority="15">
      <formula>LEN(TRIM(Y3))=0</formula>
    </cfRule>
  </conditionalFormatting>
  <conditionalFormatting sqref="Y6:Z6">
    <cfRule type="containsBlanks" dxfId="89" priority="14">
      <formula>LEN(TRIM(Y6))=0</formula>
    </cfRule>
  </conditionalFormatting>
  <conditionalFormatting sqref="Y9:Z9">
    <cfRule type="containsBlanks" dxfId="88" priority="13">
      <formula>LEN(TRIM(Y9))=0</formula>
    </cfRule>
  </conditionalFormatting>
  <conditionalFormatting sqref="Z10:AA10">
    <cfRule type="containsBlanks" dxfId="87" priority="11">
      <formula>LEN(TRIM(Z10))=0</formula>
    </cfRule>
  </conditionalFormatting>
  <conditionalFormatting sqref="AA1:AB1 AD1 AF1">
    <cfRule type="containsBlanks" dxfId="86" priority="16">
      <formula>LEN(TRIM(AA1))=0</formula>
    </cfRule>
  </conditionalFormatting>
  <conditionalFormatting sqref="AE9">
    <cfRule type="containsBlanks" dxfId="85" priority="12">
      <formula>LEN(TRIM(AE9))=0</formula>
    </cfRule>
  </conditionalFormatting>
  <conditionalFormatting sqref="AF12:AF13 AA12:AA14">
    <cfRule type="expression" dxfId="84" priority="3">
      <formula>OR($AA$13,$AA$14,$AF$12,$AF$13,$AA$12)&lt;&gt;0</formula>
    </cfRule>
  </conditionalFormatting>
  <dataValidations count="2">
    <dataValidation type="list" allowBlank="1" showInputMessage="1" showErrorMessage="1" sqref="E12:L14" xr:uid="{00000000-0002-0000-1000-000000000000}">
      <formula1>$C$52:$C$54</formula1>
    </dataValidation>
    <dataValidation type="list" allowBlank="1" showInputMessage="1" showErrorMessage="1" sqref="AC20:AG20" xr:uid="{00000000-0002-0000-1000-000001000000}">
      <formula1>$C$69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9" orientation="landscape" r:id="rId1"/>
  <ignoredErrors>
    <ignoredError sqref="W32:Z32 D32:V32 X20:Z20 X21:Z31" formula="1"/>
    <ignoredError sqref="P15:X16" numberStoredAsText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1:AT69"/>
  <sheetViews>
    <sheetView showGridLines="0" view="pageBreakPreview" zoomScale="85" zoomScaleNormal="100" zoomScaleSheetLayoutView="85" workbookViewId="0">
      <selection activeCell="E20" sqref="E20"/>
    </sheetView>
  </sheetViews>
  <sheetFormatPr defaultColWidth="9" defaultRowHeight="10.199999999999999" x14ac:dyDescent="0.45"/>
  <cols>
    <col min="1" max="1" width="3.69921875" style="1" customWidth="1"/>
    <col min="2" max="2" width="4.59765625" style="1" customWidth="1"/>
    <col min="3" max="3" width="9" style="1" customWidth="1"/>
    <col min="4" max="4" width="2" style="65" customWidth="1"/>
    <col min="5" max="5" width="7" style="1" customWidth="1"/>
    <col min="6" max="6" width="2" style="65" customWidth="1"/>
    <col min="7" max="7" width="7" style="1" customWidth="1"/>
    <col min="8" max="8" width="2" style="65" customWidth="1"/>
    <col min="9" max="9" width="7" style="1" customWidth="1"/>
    <col min="10" max="10" width="2" style="65" customWidth="1"/>
    <col min="11" max="11" width="7" style="1" customWidth="1"/>
    <col min="12" max="12" width="2" style="65" customWidth="1"/>
    <col min="13" max="13" width="7" style="1" customWidth="1"/>
    <col min="14" max="14" width="2" style="65" customWidth="1"/>
    <col min="15" max="15" width="7" style="1" customWidth="1"/>
    <col min="16" max="16" width="2" style="65" customWidth="1"/>
    <col min="17" max="17" width="7" style="1" customWidth="1"/>
    <col min="18" max="18" width="2" style="65" customWidth="1"/>
    <col min="19" max="19" width="7" style="1" customWidth="1"/>
    <col min="20" max="20" width="2" style="65" customWidth="1"/>
    <col min="21" max="21" width="7" style="1" customWidth="1"/>
    <col min="22" max="22" width="2" style="65" customWidth="1"/>
    <col min="23" max="23" width="7" style="1" customWidth="1"/>
    <col min="24" max="24" width="2" style="65" customWidth="1"/>
    <col min="25" max="25" width="7" style="1" customWidth="1"/>
    <col min="26" max="26" width="2" style="65" customWidth="1"/>
    <col min="27" max="27" width="7" style="1" customWidth="1"/>
    <col min="28" max="29" width="2" style="65" customWidth="1"/>
    <col min="30" max="30" width="7" style="1" customWidth="1"/>
    <col min="31" max="31" width="2" style="65" customWidth="1"/>
    <col min="32" max="32" width="7" style="1" customWidth="1"/>
    <col min="33" max="33" width="2" style="65" customWidth="1"/>
    <col min="34" max="16384" width="9" style="1"/>
  </cols>
  <sheetData>
    <row r="1" spans="2:46" ht="12" customHeight="1" x14ac:dyDescent="0.45">
      <c r="B1" s="70"/>
      <c r="AA1" s="144"/>
      <c r="AB1" s="145"/>
      <c r="AC1" s="65" t="s">
        <v>26</v>
      </c>
      <c r="AD1" s="62"/>
      <c r="AE1" s="65" t="s">
        <v>27</v>
      </c>
      <c r="AF1" s="62"/>
      <c r="AG1" s="65" t="s">
        <v>28</v>
      </c>
    </row>
    <row r="3" spans="2:46" ht="15" customHeight="1" x14ac:dyDescent="0.45">
      <c r="V3" s="66"/>
      <c r="W3" s="73" t="s">
        <v>105</v>
      </c>
      <c r="X3" s="64"/>
      <c r="Y3" s="150" t="str">
        <f>IF('実績調査票（様式No.11）'!W2&gt;"",'実績調査票（様式No.11）'!W2,"")</f>
        <v/>
      </c>
      <c r="Z3" s="151"/>
      <c r="AA3" s="151"/>
      <c r="AB3" s="151"/>
      <c r="AC3" s="151"/>
      <c r="AD3" s="151"/>
      <c r="AE3" s="151"/>
      <c r="AF3" s="151"/>
      <c r="AG3" s="151"/>
    </row>
    <row r="4" spans="2:46" ht="15" customHeight="1" x14ac:dyDescent="0.45">
      <c r="V4" s="66"/>
      <c r="W4" s="71"/>
      <c r="X4" s="64"/>
      <c r="Y4" s="152"/>
      <c r="Z4" s="152"/>
      <c r="AA4" s="152"/>
      <c r="AB4" s="152"/>
      <c r="AC4" s="152"/>
      <c r="AD4" s="152"/>
      <c r="AE4" s="152"/>
      <c r="AF4" s="152"/>
      <c r="AG4" s="152"/>
    </row>
    <row r="5" spans="2:46" ht="10.5" customHeight="1" x14ac:dyDescent="0.45">
      <c r="C5" s="222" t="str">
        <f ca="1">RIGHT(CELL("filename",B1),LEN(CELL("filename",B1))-FIND("]",CELL("filename",B1)))</f>
        <v>北</v>
      </c>
      <c r="D5" s="222"/>
      <c r="E5" s="225" t="s">
        <v>29</v>
      </c>
      <c r="F5" s="226" t="s">
        <v>30</v>
      </c>
      <c r="G5" s="226"/>
      <c r="H5" s="226"/>
      <c r="I5" s="226"/>
      <c r="J5" s="226"/>
      <c r="K5" s="226"/>
      <c r="L5" s="226"/>
      <c r="M5" s="226"/>
      <c r="N5" s="226"/>
      <c r="O5" s="226"/>
      <c r="P5" s="222" t="s">
        <v>31</v>
      </c>
      <c r="Q5" s="225" t="str">
        <f>'実績調査票（様式No.11）'!H2</f>
        <v>令和7</v>
      </c>
      <c r="R5" s="224" t="s">
        <v>32</v>
      </c>
      <c r="S5" s="225"/>
      <c r="T5" s="228"/>
      <c r="W5" s="228" t="s">
        <v>106</v>
      </c>
      <c r="Y5" s="1" t="str">
        <f>IF('実績調査票（様式No.11）'!W3&gt;"",'実績調査票（様式No.11）'!W3&amp;"　",'実績調査票（様式No.11）'!W3&amp;"　")</f>
        <v>　</v>
      </c>
    </row>
    <row r="6" spans="2:46" ht="15" customHeight="1" x14ac:dyDescent="0.45">
      <c r="C6" s="223"/>
      <c r="D6" s="223"/>
      <c r="E6" s="225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7"/>
      <c r="Q6" s="227"/>
      <c r="R6" s="225"/>
      <c r="S6" s="225"/>
      <c r="T6" s="229"/>
      <c r="V6" s="66"/>
      <c r="W6" s="228"/>
      <c r="X6" s="64"/>
      <c r="Y6" s="148" t="str">
        <f>IF('実績調査票（様式No.11）'!W4&gt;"",'実績調査票（様式No.11）'!W4&amp;"　",'実績調査票（様式No.11）'!W4&amp;"　")</f>
        <v>　</v>
      </c>
      <c r="Z6" s="149"/>
      <c r="AA6" s="149"/>
      <c r="AB6" s="149"/>
      <c r="AC6" s="149"/>
      <c r="AD6" s="149"/>
      <c r="AE6" s="149"/>
      <c r="AF6" s="149"/>
      <c r="AG6" s="149"/>
    </row>
    <row r="7" spans="2:46" ht="10.5" customHeight="1" x14ac:dyDescent="0.45">
      <c r="V7" s="66"/>
      <c r="W7" s="66"/>
      <c r="X7" s="155" t="s">
        <v>104</v>
      </c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</row>
    <row r="9" spans="2:46" ht="18" customHeight="1" x14ac:dyDescent="0.45">
      <c r="V9" s="66"/>
      <c r="W9" s="73" t="s">
        <v>107</v>
      </c>
      <c r="X9" s="64"/>
      <c r="Y9" s="146"/>
      <c r="Z9" s="147"/>
      <c r="AA9" s="147"/>
      <c r="AB9" s="147"/>
      <c r="AD9" s="63" t="s">
        <v>25</v>
      </c>
      <c r="AE9" s="146"/>
      <c r="AF9" s="147"/>
      <c r="AG9" s="147"/>
    </row>
    <row r="10" spans="2:46" ht="18" customHeight="1" x14ac:dyDescent="0.45">
      <c r="V10" s="66"/>
      <c r="W10" s="73" t="s">
        <v>108</v>
      </c>
      <c r="X10" s="64"/>
      <c r="Y10" s="72" t="s">
        <v>109</v>
      </c>
      <c r="Z10" s="165" t="str">
        <f>'実績調査票（様式No.11）'!M1</f>
        <v/>
      </c>
      <c r="AA10" s="166"/>
      <c r="AB10" s="65" t="s">
        <v>24</v>
      </c>
    </row>
    <row r="11" spans="2:46" ht="10.8" thickBot="1" x14ac:dyDescent="0.5">
      <c r="C11" s="63" t="str">
        <f>IF(Q5="","",Q5)</f>
        <v>令和7</v>
      </c>
      <c r="D11" s="66" t="s">
        <v>23</v>
      </c>
    </row>
    <row r="12" spans="2:46" ht="12.75" customHeight="1" x14ac:dyDescent="0.45">
      <c r="B12" s="178" t="s">
        <v>111</v>
      </c>
      <c r="C12" s="179"/>
      <c r="D12" s="179"/>
      <c r="E12" s="182"/>
      <c r="F12" s="183"/>
      <c r="G12" s="183"/>
      <c r="H12" s="183"/>
      <c r="I12" s="183"/>
      <c r="J12" s="183"/>
      <c r="K12" s="183"/>
      <c r="L12" s="183"/>
      <c r="M12" s="185" t="s">
        <v>112</v>
      </c>
      <c r="N12" s="179"/>
      <c r="O12" s="179"/>
      <c r="P12" s="186"/>
      <c r="Q12" s="187"/>
      <c r="R12" s="187"/>
      <c r="S12" s="187"/>
      <c r="T12" s="185" t="s">
        <v>113</v>
      </c>
      <c r="U12" s="210"/>
      <c r="V12" s="210"/>
      <c r="W12" s="210"/>
      <c r="X12" s="78" t="s">
        <v>15</v>
      </c>
      <c r="Y12" s="79" t="s">
        <v>17</v>
      </c>
      <c r="Z12" s="80"/>
      <c r="AA12" s="81"/>
      <c r="AB12" s="80" t="s">
        <v>20</v>
      </c>
      <c r="AC12" s="80" t="s">
        <v>15</v>
      </c>
      <c r="AD12" s="79" t="s">
        <v>21</v>
      </c>
      <c r="AE12" s="80"/>
      <c r="AF12" s="81"/>
      <c r="AG12" s="82" t="s">
        <v>20</v>
      </c>
    </row>
    <row r="13" spans="2:46" ht="12.75" customHeight="1" x14ac:dyDescent="0.45">
      <c r="B13" s="180"/>
      <c r="C13" s="181"/>
      <c r="D13" s="181"/>
      <c r="E13" s="184"/>
      <c r="F13" s="184"/>
      <c r="G13" s="184"/>
      <c r="H13" s="184"/>
      <c r="I13" s="184"/>
      <c r="J13" s="184"/>
      <c r="K13" s="184"/>
      <c r="L13" s="184"/>
      <c r="M13" s="181"/>
      <c r="N13" s="181"/>
      <c r="O13" s="181"/>
      <c r="P13" s="188"/>
      <c r="Q13" s="188"/>
      <c r="R13" s="188"/>
      <c r="S13" s="188"/>
      <c r="T13" s="211"/>
      <c r="U13" s="211"/>
      <c r="V13" s="211"/>
      <c r="W13" s="211"/>
      <c r="X13" s="76" t="s">
        <v>16</v>
      </c>
      <c r="Y13" s="5" t="s">
        <v>18</v>
      </c>
      <c r="Z13" s="6"/>
      <c r="AA13" s="67"/>
      <c r="AB13" s="6" t="s">
        <v>20</v>
      </c>
      <c r="AC13" s="6" t="s">
        <v>16</v>
      </c>
      <c r="AD13" s="5" t="s">
        <v>4</v>
      </c>
      <c r="AE13" s="6"/>
      <c r="AF13" s="67"/>
      <c r="AG13" s="83" t="s">
        <v>20</v>
      </c>
    </row>
    <row r="14" spans="2:46" ht="12.75" customHeight="1" x14ac:dyDescent="0.45">
      <c r="B14" s="180"/>
      <c r="C14" s="181"/>
      <c r="D14" s="181"/>
      <c r="E14" s="184"/>
      <c r="F14" s="184"/>
      <c r="G14" s="184"/>
      <c r="H14" s="184"/>
      <c r="I14" s="184"/>
      <c r="J14" s="184"/>
      <c r="K14" s="184"/>
      <c r="L14" s="184"/>
      <c r="M14" s="181"/>
      <c r="N14" s="181"/>
      <c r="O14" s="181"/>
      <c r="P14" s="188"/>
      <c r="Q14" s="188"/>
      <c r="R14" s="188"/>
      <c r="S14" s="188"/>
      <c r="T14" s="211"/>
      <c r="U14" s="211"/>
      <c r="V14" s="211"/>
      <c r="W14" s="211"/>
      <c r="X14" s="77" t="s">
        <v>16</v>
      </c>
      <c r="Y14" s="10" t="s">
        <v>19</v>
      </c>
      <c r="Z14" s="4"/>
      <c r="AA14" s="68"/>
      <c r="AB14" s="4" t="s">
        <v>20</v>
      </c>
      <c r="AC14" s="74"/>
      <c r="AD14" s="60"/>
      <c r="AE14" s="4"/>
      <c r="AF14" s="60"/>
      <c r="AG14" s="84"/>
    </row>
    <row r="15" spans="2:46" ht="15" customHeight="1" x14ac:dyDescent="0.45">
      <c r="B15" s="193" t="s">
        <v>119</v>
      </c>
      <c r="C15" s="194"/>
      <c r="D15" s="194"/>
      <c r="E15" s="195"/>
      <c r="F15" s="199" t="str">
        <f>IF('実績調査票（様式No.11）'!E4&gt;"",'実績調査票（様式No.11）'!E4,"")</f>
        <v/>
      </c>
      <c r="G15" s="200"/>
      <c r="H15" s="200"/>
      <c r="I15" s="200"/>
      <c r="J15" s="200"/>
      <c r="K15" s="200"/>
      <c r="L15" s="201"/>
      <c r="M15" s="205" t="s">
        <v>120</v>
      </c>
      <c r="N15" s="194"/>
      <c r="O15" s="195"/>
      <c r="P15" s="7" t="s">
        <v>11</v>
      </c>
      <c r="Q15" s="218"/>
      <c r="R15" s="219"/>
      <c r="S15" s="219"/>
      <c r="T15" s="219"/>
      <c r="U15" s="219"/>
      <c r="V15" s="219"/>
      <c r="W15" s="219"/>
      <c r="X15" s="8" t="s">
        <v>13</v>
      </c>
      <c r="Y15" s="218"/>
      <c r="Z15" s="219"/>
      <c r="AA15" s="219"/>
      <c r="AB15" s="219"/>
      <c r="AC15" s="219"/>
      <c r="AD15" s="219"/>
      <c r="AE15" s="219"/>
      <c r="AF15" s="219"/>
      <c r="AG15" s="220"/>
    </row>
    <row r="16" spans="2:46" ht="15" customHeight="1" thickBot="1" x14ac:dyDescent="0.5">
      <c r="B16" s="196"/>
      <c r="C16" s="197"/>
      <c r="D16" s="197"/>
      <c r="E16" s="198"/>
      <c r="F16" s="202"/>
      <c r="G16" s="203"/>
      <c r="H16" s="203"/>
      <c r="I16" s="203"/>
      <c r="J16" s="203"/>
      <c r="K16" s="203"/>
      <c r="L16" s="204"/>
      <c r="M16" s="206"/>
      <c r="N16" s="197"/>
      <c r="O16" s="198"/>
      <c r="P16" s="89" t="s">
        <v>12</v>
      </c>
      <c r="Q16" s="208"/>
      <c r="R16" s="209"/>
      <c r="S16" s="209"/>
      <c r="T16" s="209"/>
      <c r="U16" s="209"/>
      <c r="V16" s="209"/>
      <c r="W16" s="209"/>
      <c r="X16" s="90" t="s">
        <v>14</v>
      </c>
      <c r="Y16" s="208"/>
      <c r="Z16" s="209"/>
      <c r="AA16" s="209"/>
      <c r="AB16" s="209"/>
      <c r="AC16" s="209"/>
      <c r="AD16" s="209"/>
      <c r="AE16" s="209"/>
      <c r="AF16" s="209"/>
      <c r="AG16" s="221"/>
    </row>
    <row r="17" spans="2:33" ht="18.75" customHeight="1" x14ac:dyDescent="0.45">
      <c r="B17" s="212" t="s">
        <v>0</v>
      </c>
      <c r="C17" s="171" t="s">
        <v>1</v>
      </c>
      <c r="D17" s="189"/>
      <c r="E17" s="231" t="s">
        <v>7</v>
      </c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32"/>
      <c r="U17" s="232"/>
      <c r="V17" s="232"/>
      <c r="W17" s="214" t="s">
        <v>8</v>
      </c>
      <c r="X17" s="215"/>
      <c r="Y17" s="214" t="s">
        <v>8</v>
      </c>
      <c r="Z17" s="215"/>
      <c r="AA17" s="215"/>
      <c r="AB17" s="215"/>
      <c r="AC17" s="171" t="s">
        <v>22</v>
      </c>
      <c r="AD17" s="172"/>
      <c r="AE17" s="172"/>
      <c r="AF17" s="172"/>
      <c r="AG17" s="173"/>
    </row>
    <row r="18" spans="2:33" ht="18.75" customHeight="1" x14ac:dyDescent="0.45">
      <c r="B18" s="213"/>
      <c r="C18" s="190"/>
      <c r="D18" s="189"/>
      <c r="E18" s="230" t="s">
        <v>5</v>
      </c>
      <c r="F18" s="217"/>
      <c r="G18" s="217"/>
      <c r="H18" s="217"/>
      <c r="I18" s="217"/>
      <c r="J18" s="217"/>
      <c r="K18" s="216" t="s">
        <v>6</v>
      </c>
      <c r="L18" s="217"/>
      <c r="M18" s="217"/>
      <c r="N18" s="217"/>
      <c r="O18" s="217"/>
      <c r="P18" s="217"/>
      <c r="Q18" s="216" t="s">
        <v>97</v>
      </c>
      <c r="R18" s="217"/>
      <c r="S18" s="217"/>
      <c r="T18" s="217"/>
      <c r="U18" s="217"/>
      <c r="V18" s="217"/>
      <c r="W18" s="181"/>
      <c r="X18" s="181"/>
      <c r="Y18" s="181"/>
      <c r="Z18" s="181"/>
      <c r="AA18" s="181"/>
      <c r="AB18" s="181"/>
      <c r="AC18" s="174"/>
      <c r="AD18" s="172"/>
      <c r="AE18" s="172"/>
      <c r="AF18" s="172"/>
      <c r="AG18" s="173"/>
    </row>
    <row r="19" spans="2:33" ht="18.75" customHeight="1" x14ac:dyDescent="0.45">
      <c r="B19" s="213"/>
      <c r="C19" s="191"/>
      <c r="D19" s="192"/>
      <c r="E19" s="230" t="s">
        <v>2</v>
      </c>
      <c r="F19" s="217"/>
      <c r="G19" s="216" t="s">
        <v>3</v>
      </c>
      <c r="H19" s="217"/>
      <c r="I19" s="216" t="s">
        <v>4</v>
      </c>
      <c r="J19" s="217"/>
      <c r="K19" s="216" t="s">
        <v>2</v>
      </c>
      <c r="L19" s="217"/>
      <c r="M19" s="216" t="s">
        <v>3</v>
      </c>
      <c r="N19" s="217"/>
      <c r="O19" s="216" t="s">
        <v>4</v>
      </c>
      <c r="P19" s="217"/>
      <c r="Q19" s="216" t="s">
        <v>2</v>
      </c>
      <c r="R19" s="217"/>
      <c r="S19" s="216" t="s">
        <v>3</v>
      </c>
      <c r="T19" s="217"/>
      <c r="U19" s="216" t="s">
        <v>4</v>
      </c>
      <c r="V19" s="217"/>
      <c r="W19" s="181"/>
      <c r="X19" s="181"/>
      <c r="Y19" s="170" t="s">
        <v>9</v>
      </c>
      <c r="Z19" s="170"/>
      <c r="AA19" s="170" t="s">
        <v>10</v>
      </c>
      <c r="AB19" s="170"/>
      <c r="AC19" s="175"/>
      <c r="AD19" s="176"/>
      <c r="AE19" s="176"/>
      <c r="AF19" s="176"/>
      <c r="AG19" s="177"/>
    </row>
    <row r="20" spans="2:33" ht="20.25" customHeight="1" x14ac:dyDescent="0.45">
      <c r="B20" s="85" t="s">
        <v>134</v>
      </c>
      <c r="C20" s="98" t="str">
        <f>IF(SUM(E20,G20,I20,K20,M20,O20,Q20,S20,U20)=0,"",SUM(E20,G20,I20,K20,M20,O20,Q20,S20,U20))</f>
        <v/>
      </c>
      <c r="D20" s="91" t="e">
        <f>VLOOKUP($F$15,$C$56:$D$67,2,FALSE)</f>
        <v>#N/A</v>
      </c>
      <c r="E20" s="100"/>
      <c r="F20" s="2" t="e">
        <f>VLOOKUP($F$15,$C$56:$D$67,2,FALSE)</f>
        <v>#N/A</v>
      </c>
      <c r="G20" s="103"/>
      <c r="H20" s="2" t="e">
        <f>VLOOKUP($F$15,$C$56:$D$67,2,FALSE)</f>
        <v>#N/A</v>
      </c>
      <c r="I20" s="103"/>
      <c r="J20" s="2" t="e">
        <f>VLOOKUP($F$15,$C$56:$D$67,2,FALSE)</f>
        <v>#N/A</v>
      </c>
      <c r="K20" s="103"/>
      <c r="L20" s="2" t="e">
        <f>VLOOKUP($F$15,$C$56:$D$67,2,FALSE)</f>
        <v>#N/A</v>
      </c>
      <c r="M20" s="103"/>
      <c r="N20" s="2" t="e">
        <f>VLOOKUP($F$15,$C$56:$D$67,2,FALSE)</f>
        <v>#N/A</v>
      </c>
      <c r="O20" s="103"/>
      <c r="P20" s="2" t="e">
        <f>VLOOKUP($F$15,$C$56:$D$67,2,FALSE)</f>
        <v>#N/A</v>
      </c>
      <c r="Q20" s="103"/>
      <c r="R20" s="2" t="e">
        <f>VLOOKUP($F$15,$C$56:$D$67,2,FALSE)</f>
        <v>#N/A</v>
      </c>
      <c r="S20" s="103"/>
      <c r="T20" s="2" t="e">
        <f>VLOOKUP($F$15,$C$56:$D$67,2,FALSE)</f>
        <v>#N/A</v>
      </c>
      <c r="U20" s="103"/>
      <c r="V20" s="2" t="e">
        <f>VLOOKUP($F$15,$C$56:$D$67,2,FALSE)</f>
        <v>#N/A</v>
      </c>
      <c r="W20" s="98" t="str">
        <f>IF(SUM(Y20,AA20)=0,"",SUM(Y20,AA20))</f>
        <v/>
      </c>
      <c r="X20" s="2" t="e">
        <f>VLOOKUP($F$15,$C$56:$D$67,2,FALSE)</f>
        <v>#N/A</v>
      </c>
      <c r="Y20" s="103"/>
      <c r="Z20" s="2" t="e">
        <f>VLOOKUP($F$15,$C$56:$D$67,2,FALSE)</f>
        <v>#N/A</v>
      </c>
      <c r="AA20" s="103"/>
      <c r="AB20" s="2" t="e">
        <f>VLOOKUP($F$15,$C$56:$D$67,2,FALSE)</f>
        <v>#N/A</v>
      </c>
      <c r="AC20" s="167"/>
      <c r="AD20" s="168"/>
      <c r="AE20" s="168"/>
      <c r="AF20" s="168"/>
      <c r="AG20" s="169"/>
    </row>
    <row r="21" spans="2:33" ht="20.25" customHeight="1" x14ac:dyDescent="0.45">
      <c r="B21" s="85" t="s">
        <v>135</v>
      </c>
      <c r="C21" s="98" t="str">
        <f t="shared" ref="C21:C31" si="0">IF(SUM(E21,G21,I21,K21,M21,O21,Q21,S21,U21)=0,"",SUM(E21,G21,I21,K21,M21,O21,Q21,S21,U21))</f>
        <v/>
      </c>
      <c r="D21" s="91" t="e">
        <f t="shared" ref="D21:AB32" si="1">VLOOKUP($F$15,$C$56:$D$67,2,FALSE)</f>
        <v>#N/A</v>
      </c>
      <c r="E21" s="100"/>
      <c r="F21" s="2" t="e">
        <f t="shared" si="1"/>
        <v>#N/A</v>
      </c>
      <c r="G21" s="103"/>
      <c r="H21" s="2" t="e">
        <f t="shared" si="1"/>
        <v>#N/A</v>
      </c>
      <c r="I21" s="103"/>
      <c r="J21" s="2" t="e">
        <f t="shared" si="1"/>
        <v>#N/A</v>
      </c>
      <c r="K21" s="103"/>
      <c r="L21" s="2" t="e">
        <f t="shared" si="1"/>
        <v>#N/A</v>
      </c>
      <c r="M21" s="103"/>
      <c r="N21" s="2" t="e">
        <f t="shared" si="1"/>
        <v>#N/A</v>
      </c>
      <c r="O21" s="103"/>
      <c r="P21" s="2" t="e">
        <f t="shared" si="1"/>
        <v>#N/A</v>
      </c>
      <c r="Q21" s="103"/>
      <c r="R21" s="2" t="e">
        <f t="shared" si="1"/>
        <v>#N/A</v>
      </c>
      <c r="S21" s="103"/>
      <c r="T21" s="2" t="e">
        <f t="shared" si="1"/>
        <v>#N/A</v>
      </c>
      <c r="U21" s="103"/>
      <c r="V21" s="2" t="e">
        <f t="shared" si="1"/>
        <v>#N/A</v>
      </c>
      <c r="W21" s="98" t="str">
        <f t="shared" ref="W21:W31" si="2">IF(SUM(Y21,AA21)=0,"",SUM(Y21,AA21))</f>
        <v/>
      </c>
      <c r="X21" s="2" t="e">
        <f t="shared" si="1"/>
        <v>#N/A</v>
      </c>
      <c r="Y21" s="103"/>
      <c r="Z21" s="2" t="e">
        <f t="shared" si="1"/>
        <v>#N/A</v>
      </c>
      <c r="AA21" s="103"/>
      <c r="AB21" s="2" t="e">
        <f t="shared" si="1"/>
        <v>#N/A</v>
      </c>
      <c r="AC21" s="156"/>
      <c r="AD21" s="157"/>
      <c r="AE21" s="157"/>
      <c r="AF21" s="157"/>
      <c r="AG21" s="158"/>
    </row>
    <row r="22" spans="2:33" ht="20.25" customHeight="1" x14ac:dyDescent="0.45">
      <c r="B22" s="85" t="s">
        <v>136</v>
      </c>
      <c r="C22" s="98" t="str">
        <f t="shared" si="0"/>
        <v/>
      </c>
      <c r="D22" s="91" t="e">
        <f t="shared" si="1"/>
        <v>#N/A</v>
      </c>
      <c r="E22" s="100"/>
      <c r="F22" s="2" t="e">
        <f t="shared" si="1"/>
        <v>#N/A</v>
      </c>
      <c r="G22" s="103"/>
      <c r="H22" s="2" t="e">
        <f t="shared" si="1"/>
        <v>#N/A</v>
      </c>
      <c r="I22" s="103"/>
      <c r="J22" s="2" t="e">
        <f t="shared" si="1"/>
        <v>#N/A</v>
      </c>
      <c r="K22" s="103"/>
      <c r="L22" s="2" t="e">
        <f t="shared" si="1"/>
        <v>#N/A</v>
      </c>
      <c r="M22" s="103"/>
      <c r="N22" s="2" t="e">
        <f t="shared" si="1"/>
        <v>#N/A</v>
      </c>
      <c r="O22" s="103"/>
      <c r="P22" s="2" t="e">
        <f t="shared" si="1"/>
        <v>#N/A</v>
      </c>
      <c r="Q22" s="103"/>
      <c r="R22" s="2" t="e">
        <f t="shared" si="1"/>
        <v>#N/A</v>
      </c>
      <c r="S22" s="103"/>
      <c r="T22" s="2" t="e">
        <f t="shared" si="1"/>
        <v>#N/A</v>
      </c>
      <c r="U22" s="103"/>
      <c r="V22" s="2" t="e">
        <f t="shared" si="1"/>
        <v>#N/A</v>
      </c>
      <c r="W22" s="98" t="str">
        <f t="shared" si="2"/>
        <v/>
      </c>
      <c r="X22" s="2" t="e">
        <f t="shared" si="1"/>
        <v>#N/A</v>
      </c>
      <c r="Y22" s="103"/>
      <c r="Z22" s="2" t="e">
        <f t="shared" si="1"/>
        <v>#N/A</v>
      </c>
      <c r="AA22" s="103"/>
      <c r="AB22" s="2" t="e">
        <f t="shared" si="1"/>
        <v>#N/A</v>
      </c>
      <c r="AC22" s="156"/>
      <c r="AD22" s="157"/>
      <c r="AE22" s="157"/>
      <c r="AF22" s="157"/>
      <c r="AG22" s="158"/>
    </row>
    <row r="23" spans="2:33" ht="20.25" customHeight="1" x14ac:dyDescent="0.45">
      <c r="B23" s="85" t="s">
        <v>137</v>
      </c>
      <c r="C23" s="98" t="str">
        <f t="shared" si="0"/>
        <v/>
      </c>
      <c r="D23" s="91" t="e">
        <f t="shared" si="1"/>
        <v>#N/A</v>
      </c>
      <c r="E23" s="100"/>
      <c r="F23" s="2" t="e">
        <f t="shared" si="1"/>
        <v>#N/A</v>
      </c>
      <c r="G23" s="103"/>
      <c r="H23" s="2" t="e">
        <f t="shared" si="1"/>
        <v>#N/A</v>
      </c>
      <c r="I23" s="103"/>
      <c r="J23" s="2" t="e">
        <f t="shared" si="1"/>
        <v>#N/A</v>
      </c>
      <c r="K23" s="103"/>
      <c r="L23" s="2" t="e">
        <f t="shared" si="1"/>
        <v>#N/A</v>
      </c>
      <c r="M23" s="103"/>
      <c r="N23" s="2" t="e">
        <f t="shared" si="1"/>
        <v>#N/A</v>
      </c>
      <c r="O23" s="103"/>
      <c r="P23" s="2" t="e">
        <f t="shared" si="1"/>
        <v>#N/A</v>
      </c>
      <c r="Q23" s="103"/>
      <c r="R23" s="2" t="e">
        <f t="shared" si="1"/>
        <v>#N/A</v>
      </c>
      <c r="S23" s="103"/>
      <c r="T23" s="2" t="e">
        <f t="shared" si="1"/>
        <v>#N/A</v>
      </c>
      <c r="U23" s="103"/>
      <c r="V23" s="2" t="e">
        <f t="shared" si="1"/>
        <v>#N/A</v>
      </c>
      <c r="W23" s="98" t="str">
        <f t="shared" si="2"/>
        <v/>
      </c>
      <c r="X23" s="2" t="e">
        <f t="shared" si="1"/>
        <v>#N/A</v>
      </c>
      <c r="Y23" s="103"/>
      <c r="Z23" s="2" t="e">
        <f t="shared" si="1"/>
        <v>#N/A</v>
      </c>
      <c r="AA23" s="103"/>
      <c r="AB23" s="2" t="e">
        <f t="shared" si="1"/>
        <v>#N/A</v>
      </c>
      <c r="AC23" s="156"/>
      <c r="AD23" s="157"/>
      <c r="AE23" s="157"/>
      <c r="AF23" s="157"/>
      <c r="AG23" s="158"/>
    </row>
    <row r="24" spans="2:33" ht="20.25" customHeight="1" x14ac:dyDescent="0.45">
      <c r="B24" s="85" t="s">
        <v>138</v>
      </c>
      <c r="C24" s="98" t="str">
        <f t="shared" si="0"/>
        <v/>
      </c>
      <c r="D24" s="91" t="e">
        <f t="shared" si="1"/>
        <v>#N/A</v>
      </c>
      <c r="E24" s="100"/>
      <c r="F24" s="2" t="e">
        <f t="shared" si="1"/>
        <v>#N/A</v>
      </c>
      <c r="G24" s="103"/>
      <c r="H24" s="2" t="e">
        <f t="shared" si="1"/>
        <v>#N/A</v>
      </c>
      <c r="I24" s="103"/>
      <c r="J24" s="2" t="e">
        <f t="shared" si="1"/>
        <v>#N/A</v>
      </c>
      <c r="K24" s="103"/>
      <c r="L24" s="2" t="e">
        <f t="shared" si="1"/>
        <v>#N/A</v>
      </c>
      <c r="M24" s="103"/>
      <c r="N24" s="2" t="e">
        <f t="shared" si="1"/>
        <v>#N/A</v>
      </c>
      <c r="O24" s="103"/>
      <c r="P24" s="2" t="e">
        <f t="shared" si="1"/>
        <v>#N/A</v>
      </c>
      <c r="Q24" s="103"/>
      <c r="R24" s="2" t="e">
        <f t="shared" si="1"/>
        <v>#N/A</v>
      </c>
      <c r="S24" s="103"/>
      <c r="T24" s="2" t="e">
        <f t="shared" si="1"/>
        <v>#N/A</v>
      </c>
      <c r="U24" s="103"/>
      <c r="V24" s="2" t="e">
        <f t="shared" si="1"/>
        <v>#N/A</v>
      </c>
      <c r="W24" s="98" t="str">
        <f t="shared" si="2"/>
        <v/>
      </c>
      <c r="X24" s="2" t="e">
        <f t="shared" si="1"/>
        <v>#N/A</v>
      </c>
      <c r="Y24" s="103"/>
      <c r="Z24" s="2" t="e">
        <f t="shared" si="1"/>
        <v>#N/A</v>
      </c>
      <c r="AA24" s="103"/>
      <c r="AB24" s="2" t="e">
        <f t="shared" si="1"/>
        <v>#N/A</v>
      </c>
      <c r="AC24" s="156"/>
      <c r="AD24" s="157"/>
      <c r="AE24" s="157"/>
      <c r="AF24" s="157"/>
      <c r="AG24" s="158"/>
    </row>
    <row r="25" spans="2:33" ht="20.25" customHeight="1" x14ac:dyDescent="0.45">
      <c r="B25" s="85" t="s">
        <v>139</v>
      </c>
      <c r="C25" s="98" t="str">
        <f t="shared" si="0"/>
        <v/>
      </c>
      <c r="D25" s="91" t="e">
        <f t="shared" si="1"/>
        <v>#N/A</v>
      </c>
      <c r="E25" s="100"/>
      <c r="F25" s="2" t="e">
        <f t="shared" si="1"/>
        <v>#N/A</v>
      </c>
      <c r="G25" s="103"/>
      <c r="H25" s="2" t="e">
        <f t="shared" si="1"/>
        <v>#N/A</v>
      </c>
      <c r="I25" s="103"/>
      <c r="J25" s="2" t="e">
        <f t="shared" si="1"/>
        <v>#N/A</v>
      </c>
      <c r="K25" s="103"/>
      <c r="L25" s="2" t="e">
        <f t="shared" si="1"/>
        <v>#N/A</v>
      </c>
      <c r="M25" s="103"/>
      <c r="N25" s="2" t="e">
        <f t="shared" si="1"/>
        <v>#N/A</v>
      </c>
      <c r="O25" s="103"/>
      <c r="P25" s="2" t="e">
        <f t="shared" si="1"/>
        <v>#N/A</v>
      </c>
      <c r="Q25" s="103"/>
      <c r="R25" s="2" t="e">
        <f t="shared" si="1"/>
        <v>#N/A</v>
      </c>
      <c r="S25" s="103"/>
      <c r="T25" s="2" t="e">
        <f t="shared" si="1"/>
        <v>#N/A</v>
      </c>
      <c r="U25" s="103"/>
      <c r="V25" s="2" t="e">
        <f t="shared" si="1"/>
        <v>#N/A</v>
      </c>
      <c r="W25" s="98" t="str">
        <f t="shared" si="2"/>
        <v/>
      </c>
      <c r="X25" s="2" t="e">
        <f t="shared" si="1"/>
        <v>#N/A</v>
      </c>
      <c r="Y25" s="103"/>
      <c r="Z25" s="2" t="e">
        <f t="shared" si="1"/>
        <v>#N/A</v>
      </c>
      <c r="AA25" s="103"/>
      <c r="AB25" s="2" t="e">
        <f t="shared" si="1"/>
        <v>#N/A</v>
      </c>
      <c r="AC25" s="156"/>
      <c r="AD25" s="157"/>
      <c r="AE25" s="157"/>
      <c r="AF25" s="157"/>
      <c r="AG25" s="158"/>
    </row>
    <row r="26" spans="2:33" ht="20.25" customHeight="1" x14ac:dyDescent="0.45">
      <c r="B26" s="85" t="s">
        <v>140</v>
      </c>
      <c r="C26" s="98" t="str">
        <f t="shared" si="0"/>
        <v/>
      </c>
      <c r="D26" s="91" t="e">
        <f t="shared" si="1"/>
        <v>#N/A</v>
      </c>
      <c r="E26" s="100"/>
      <c r="F26" s="2" t="e">
        <f t="shared" si="1"/>
        <v>#N/A</v>
      </c>
      <c r="G26" s="103"/>
      <c r="H26" s="2" t="e">
        <f t="shared" si="1"/>
        <v>#N/A</v>
      </c>
      <c r="I26" s="103"/>
      <c r="J26" s="2" t="e">
        <f t="shared" si="1"/>
        <v>#N/A</v>
      </c>
      <c r="K26" s="103"/>
      <c r="L26" s="2" t="e">
        <f t="shared" si="1"/>
        <v>#N/A</v>
      </c>
      <c r="M26" s="103"/>
      <c r="N26" s="2" t="e">
        <f t="shared" si="1"/>
        <v>#N/A</v>
      </c>
      <c r="O26" s="103"/>
      <c r="P26" s="2" t="e">
        <f t="shared" si="1"/>
        <v>#N/A</v>
      </c>
      <c r="Q26" s="103"/>
      <c r="R26" s="2" t="e">
        <f t="shared" si="1"/>
        <v>#N/A</v>
      </c>
      <c r="S26" s="103"/>
      <c r="T26" s="2" t="e">
        <f t="shared" si="1"/>
        <v>#N/A</v>
      </c>
      <c r="U26" s="103"/>
      <c r="V26" s="2" t="e">
        <f t="shared" si="1"/>
        <v>#N/A</v>
      </c>
      <c r="W26" s="98" t="str">
        <f t="shared" si="2"/>
        <v/>
      </c>
      <c r="X26" s="2" t="e">
        <f t="shared" si="1"/>
        <v>#N/A</v>
      </c>
      <c r="Y26" s="103"/>
      <c r="Z26" s="2" t="e">
        <f t="shared" si="1"/>
        <v>#N/A</v>
      </c>
      <c r="AA26" s="103"/>
      <c r="AB26" s="2" t="e">
        <f t="shared" si="1"/>
        <v>#N/A</v>
      </c>
      <c r="AC26" s="156"/>
      <c r="AD26" s="157"/>
      <c r="AE26" s="157"/>
      <c r="AF26" s="157"/>
      <c r="AG26" s="158"/>
    </row>
    <row r="27" spans="2:33" ht="20.25" customHeight="1" x14ac:dyDescent="0.45">
      <c r="B27" s="85" t="s">
        <v>141</v>
      </c>
      <c r="C27" s="98" t="str">
        <f t="shared" si="0"/>
        <v/>
      </c>
      <c r="D27" s="91" t="e">
        <f t="shared" si="1"/>
        <v>#N/A</v>
      </c>
      <c r="E27" s="100"/>
      <c r="F27" s="2" t="e">
        <f t="shared" si="1"/>
        <v>#N/A</v>
      </c>
      <c r="G27" s="103"/>
      <c r="H27" s="2" t="e">
        <f t="shared" si="1"/>
        <v>#N/A</v>
      </c>
      <c r="I27" s="103"/>
      <c r="J27" s="2" t="e">
        <f t="shared" si="1"/>
        <v>#N/A</v>
      </c>
      <c r="K27" s="103"/>
      <c r="L27" s="2" t="e">
        <f t="shared" si="1"/>
        <v>#N/A</v>
      </c>
      <c r="M27" s="103"/>
      <c r="N27" s="2" t="e">
        <f t="shared" si="1"/>
        <v>#N/A</v>
      </c>
      <c r="O27" s="103"/>
      <c r="P27" s="2" t="e">
        <f t="shared" si="1"/>
        <v>#N/A</v>
      </c>
      <c r="Q27" s="103"/>
      <c r="R27" s="2" t="e">
        <f t="shared" si="1"/>
        <v>#N/A</v>
      </c>
      <c r="S27" s="103"/>
      <c r="T27" s="2" t="e">
        <f t="shared" si="1"/>
        <v>#N/A</v>
      </c>
      <c r="U27" s="103"/>
      <c r="V27" s="2" t="e">
        <f t="shared" si="1"/>
        <v>#N/A</v>
      </c>
      <c r="W27" s="98" t="str">
        <f t="shared" si="2"/>
        <v/>
      </c>
      <c r="X27" s="2" t="e">
        <f t="shared" si="1"/>
        <v>#N/A</v>
      </c>
      <c r="Y27" s="103"/>
      <c r="Z27" s="2" t="e">
        <f t="shared" si="1"/>
        <v>#N/A</v>
      </c>
      <c r="AA27" s="103"/>
      <c r="AB27" s="2" t="e">
        <f t="shared" si="1"/>
        <v>#N/A</v>
      </c>
      <c r="AC27" s="156"/>
      <c r="AD27" s="157"/>
      <c r="AE27" s="157"/>
      <c r="AF27" s="157"/>
      <c r="AG27" s="158"/>
    </row>
    <row r="28" spans="2:33" ht="20.25" customHeight="1" x14ac:dyDescent="0.45">
      <c r="B28" s="85" t="s">
        <v>142</v>
      </c>
      <c r="C28" s="98" t="str">
        <f t="shared" si="0"/>
        <v/>
      </c>
      <c r="D28" s="91" t="e">
        <f t="shared" si="1"/>
        <v>#N/A</v>
      </c>
      <c r="E28" s="100"/>
      <c r="F28" s="2" t="e">
        <f t="shared" si="1"/>
        <v>#N/A</v>
      </c>
      <c r="G28" s="103"/>
      <c r="H28" s="2" t="e">
        <f t="shared" si="1"/>
        <v>#N/A</v>
      </c>
      <c r="I28" s="103"/>
      <c r="J28" s="2" t="e">
        <f t="shared" si="1"/>
        <v>#N/A</v>
      </c>
      <c r="K28" s="103"/>
      <c r="L28" s="2" t="e">
        <f t="shared" si="1"/>
        <v>#N/A</v>
      </c>
      <c r="M28" s="103"/>
      <c r="N28" s="2" t="e">
        <f t="shared" si="1"/>
        <v>#N/A</v>
      </c>
      <c r="O28" s="103"/>
      <c r="P28" s="2" t="e">
        <f t="shared" si="1"/>
        <v>#N/A</v>
      </c>
      <c r="Q28" s="103"/>
      <c r="R28" s="2" t="e">
        <f t="shared" si="1"/>
        <v>#N/A</v>
      </c>
      <c r="S28" s="103"/>
      <c r="T28" s="2" t="e">
        <f t="shared" si="1"/>
        <v>#N/A</v>
      </c>
      <c r="U28" s="103"/>
      <c r="V28" s="2" t="e">
        <f t="shared" si="1"/>
        <v>#N/A</v>
      </c>
      <c r="W28" s="98" t="str">
        <f t="shared" si="2"/>
        <v/>
      </c>
      <c r="X28" s="2" t="e">
        <f t="shared" si="1"/>
        <v>#N/A</v>
      </c>
      <c r="Y28" s="103"/>
      <c r="Z28" s="2" t="e">
        <f t="shared" si="1"/>
        <v>#N/A</v>
      </c>
      <c r="AA28" s="103"/>
      <c r="AB28" s="2" t="e">
        <f t="shared" si="1"/>
        <v>#N/A</v>
      </c>
      <c r="AC28" s="156"/>
      <c r="AD28" s="157"/>
      <c r="AE28" s="157"/>
      <c r="AF28" s="157"/>
      <c r="AG28" s="158"/>
    </row>
    <row r="29" spans="2:33" ht="20.25" customHeight="1" x14ac:dyDescent="0.45">
      <c r="B29" s="85" t="s">
        <v>143</v>
      </c>
      <c r="C29" s="98" t="str">
        <f t="shared" si="0"/>
        <v/>
      </c>
      <c r="D29" s="91" t="e">
        <f t="shared" si="1"/>
        <v>#N/A</v>
      </c>
      <c r="E29" s="100"/>
      <c r="F29" s="2" t="e">
        <f t="shared" si="1"/>
        <v>#N/A</v>
      </c>
      <c r="G29" s="103"/>
      <c r="H29" s="2" t="e">
        <f t="shared" si="1"/>
        <v>#N/A</v>
      </c>
      <c r="I29" s="103"/>
      <c r="J29" s="2" t="e">
        <f t="shared" si="1"/>
        <v>#N/A</v>
      </c>
      <c r="K29" s="103"/>
      <c r="L29" s="2" t="e">
        <f t="shared" si="1"/>
        <v>#N/A</v>
      </c>
      <c r="M29" s="103"/>
      <c r="N29" s="2" t="e">
        <f t="shared" si="1"/>
        <v>#N/A</v>
      </c>
      <c r="O29" s="103"/>
      <c r="P29" s="2" t="e">
        <f t="shared" si="1"/>
        <v>#N/A</v>
      </c>
      <c r="Q29" s="103"/>
      <c r="R29" s="2" t="e">
        <f t="shared" si="1"/>
        <v>#N/A</v>
      </c>
      <c r="S29" s="103"/>
      <c r="T29" s="2" t="e">
        <f t="shared" si="1"/>
        <v>#N/A</v>
      </c>
      <c r="U29" s="103"/>
      <c r="V29" s="2" t="e">
        <f t="shared" si="1"/>
        <v>#N/A</v>
      </c>
      <c r="W29" s="98" t="str">
        <f t="shared" si="2"/>
        <v/>
      </c>
      <c r="X29" s="2" t="e">
        <f t="shared" si="1"/>
        <v>#N/A</v>
      </c>
      <c r="Y29" s="103"/>
      <c r="Z29" s="2" t="e">
        <f t="shared" si="1"/>
        <v>#N/A</v>
      </c>
      <c r="AA29" s="103"/>
      <c r="AB29" s="2" t="e">
        <f t="shared" si="1"/>
        <v>#N/A</v>
      </c>
      <c r="AC29" s="156"/>
      <c r="AD29" s="157"/>
      <c r="AE29" s="157"/>
      <c r="AF29" s="157"/>
      <c r="AG29" s="158"/>
    </row>
    <row r="30" spans="2:33" ht="20.25" customHeight="1" x14ac:dyDescent="0.45">
      <c r="B30" s="85" t="s">
        <v>144</v>
      </c>
      <c r="C30" s="98" t="str">
        <f t="shared" si="0"/>
        <v/>
      </c>
      <c r="D30" s="91" t="e">
        <f t="shared" si="1"/>
        <v>#N/A</v>
      </c>
      <c r="E30" s="100"/>
      <c r="F30" s="2" t="e">
        <f t="shared" si="1"/>
        <v>#N/A</v>
      </c>
      <c r="G30" s="103"/>
      <c r="H30" s="2" t="e">
        <f t="shared" si="1"/>
        <v>#N/A</v>
      </c>
      <c r="I30" s="103"/>
      <c r="J30" s="2" t="e">
        <f t="shared" si="1"/>
        <v>#N/A</v>
      </c>
      <c r="K30" s="103"/>
      <c r="L30" s="2" t="e">
        <f t="shared" si="1"/>
        <v>#N/A</v>
      </c>
      <c r="M30" s="103"/>
      <c r="N30" s="2" t="e">
        <f t="shared" si="1"/>
        <v>#N/A</v>
      </c>
      <c r="O30" s="103"/>
      <c r="P30" s="2" t="e">
        <f t="shared" si="1"/>
        <v>#N/A</v>
      </c>
      <c r="Q30" s="103"/>
      <c r="R30" s="2" t="e">
        <f t="shared" si="1"/>
        <v>#N/A</v>
      </c>
      <c r="S30" s="103"/>
      <c r="T30" s="2" t="e">
        <f t="shared" si="1"/>
        <v>#N/A</v>
      </c>
      <c r="U30" s="103"/>
      <c r="V30" s="2" t="e">
        <f t="shared" si="1"/>
        <v>#N/A</v>
      </c>
      <c r="W30" s="98" t="str">
        <f t="shared" si="2"/>
        <v/>
      </c>
      <c r="X30" s="2" t="e">
        <f t="shared" si="1"/>
        <v>#N/A</v>
      </c>
      <c r="Y30" s="103"/>
      <c r="Z30" s="2" t="e">
        <f t="shared" si="1"/>
        <v>#N/A</v>
      </c>
      <c r="AA30" s="103"/>
      <c r="AB30" s="2" t="e">
        <f t="shared" si="1"/>
        <v>#N/A</v>
      </c>
      <c r="AC30" s="156"/>
      <c r="AD30" s="157"/>
      <c r="AE30" s="157"/>
      <c r="AF30" s="157"/>
      <c r="AG30" s="158"/>
    </row>
    <row r="31" spans="2:33" ht="20.25" customHeight="1" thickBot="1" x14ac:dyDescent="0.5">
      <c r="B31" s="86" t="s">
        <v>145</v>
      </c>
      <c r="C31" s="98" t="str">
        <f t="shared" si="0"/>
        <v/>
      </c>
      <c r="D31" s="92" t="e">
        <f t="shared" si="1"/>
        <v>#N/A</v>
      </c>
      <c r="E31" s="101"/>
      <c r="F31" s="9" t="e">
        <f t="shared" si="1"/>
        <v>#N/A</v>
      </c>
      <c r="G31" s="104"/>
      <c r="H31" s="9" t="e">
        <f t="shared" si="1"/>
        <v>#N/A</v>
      </c>
      <c r="I31" s="104"/>
      <c r="J31" s="9" t="e">
        <f t="shared" si="1"/>
        <v>#N/A</v>
      </c>
      <c r="K31" s="104"/>
      <c r="L31" s="9" t="e">
        <f t="shared" si="1"/>
        <v>#N/A</v>
      </c>
      <c r="M31" s="104"/>
      <c r="N31" s="9" t="e">
        <f t="shared" si="1"/>
        <v>#N/A</v>
      </c>
      <c r="O31" s="104"/>
      <c r="P31" s="9" t="e">
        <f t="shared" si="1"/>
        <v>#N/A</v>
      </c>
      <c r="Q31" s="104"/>
      <c r="R31" s="9" t="e">
        <f t="shared" si="1"/>
        <v>#N/A</v>
      </c>
      <c r="S31" s="104"/>
      <c r="T31" s="9" t="e">
        <f t="shared" si="1"/>
        <v>#N/A</v>
      </c>
      <c r="U31" s="104"/>
      <c r="V31" s="9" t="e">
        <f t="shared" si="1"/>
        <v>#N/A</v>
      </c>
      <c r="W31" s="98" t="str">
        <f t="shared" si="2"/>
        <v/>
      </c>
      <c r="X31" s="9" t="e">
        <f t="shared" si="1"/>
        <v>#N/A</v>
      </c>
      <c r="Y31" s="104"/>
      <c r="Z31" s="9" t="e">
        <f t="shared" si="1"/>
        <v>#N/A</v>
      </c>
      <c r="AA31" s="104"/>
      <c r="AB31" s="9" t="e">
        <f t="shared" si="1"/>
        <v>#N/A</v>
      </c>
      <c r="AC31" s="159"/>
      <c r="AD31" s="160"/>
      <c r="AE31" s="160"/>
      <c r="AF31" s="160"/>
      <c r="AG31" s="161"/>
    </row>
    <row r="32" spans="2:33" ht="20.25" customHeight="1" thickTop="1" thickBot="1" x14ac:dyDescent="0.5">
      <c r="B32" s="87" t="s">
        <v>146</v>
      </c>
      <c r="C32" s="99" t="str">
        <f>IF(SUM(C20:C31)=0,"",SUM(C20:C31))</f>
        <v/>
      </c>
      <c r="D32" s="93" t="e">
        <f t="shared" si="1"/>
        <v>#N/A</v>
      </c>
      <c r="E32" s="102" t="str">
        <f>IF(SUM(E20:E31)=0,"",SUM(E20:E31))</f>
        <v/>
      </c>
      <c r="F32" s="88" t="e">
        <f t="shared" si="1"/>
        <v>#N/A</v>
      </c>
      <c r="G32" s="99" t="str">
        <f>IF(SUM(G20:G31)=0,"",SUM(G20:G31))</f>
        <v/>
      </c>
      <c r="H32" s="88" t="e">
        <f t="shared" si="1"/>
        <v>#N/A</v>
      </c>
      <c r="I32" s="99" t="str">
        <f>IF(SUM(I20:I31)=0,"",SUM(I20:I31))</f>
        <v/>
      </c>
      <c r="J32" s="88" t="e">
        <f t="shared" si="1"/>
        <v>#N/A</v>
      </c>
      <c r="K32" s="99" t="str">
        <f>IF(SUM(K20:K31)=0,"",SUM(K20:K31))</f>
        <v/>
      </c>
      <c r="L32" s="88" t="e">
        <f t="shared" si="1"/>
        <v>#N/A</v>
      </c>
      <c r="M32" s="99" t="str">
        <f>IF(SUM(M20:M31)=0,"",SUM(M20:M31))</f>
        <v/>
      </c>
      <c r="N32" s="88" t="e">
        <f t="shared" si="1"/>
        <v>#N/A</v>
      </c>
      <c r="O32" s="99" t="str">
        <f>IF(SUM(O20:O31)=0,"",SUM(O20:O31))</f>
        <v/>
      </c>
      <c r="P32" s="88" t="e">
        <f t="shared" si="1"/>
        <v>#N/A</v>
      </c>
      <c r="Q32" s="99" t="str">
        <f>IF(SUM(Q20:Q31)=0,"",SUM(Q20:Q31))</f>
        <v/>
      </c>
      <c r="R32" s="88" t="e">
        <f t="shared" si="1"/>
        <v>#N/A</v>
      </c>
      <c r="S32" s="99" t="str">
        <f>IF(SUM(S20:S31)=0,"",SUM(S20:S31))</f>
        <v/>
      </c>
      <c r="T32" s="88" t="e">
        <f t="shared" si="1"/>
        <v>#N/A</v>
      </c>
      <c r="U32" s="99" t="str">
        <f>IF(SUM(U20:U31)=0,"",SUM(U20:U31))</f>
        <v/>
      </c>
      <c r="V32" s="88" t="e">
        <f t="shared" si="1"/>
        <v>#N/A</v>
      </c>
      <c r="W32" s="99" t="str">
        <f>IF(SUM(W20:W31)=0,"",SUM(W20:W31))</f>
        <v/>
      </c>
      <c r="X32" s="88" t="e">
        <f t="shared" si="1"/>
        <v>#N/A</v>
      </c>
      <c r="Y32" s="99" t="str">
        <f>IF(SUM(Y20:Y31)=0,"",SUM(Y20:Y31))</f>
        <v/>
      </c>
      <c r="Z32" s="88" t="e">
        <f t="shared" si="1"/>
        <v>#N/A</v>
      </c>
      <c r="AA32" s="99" t="str">
        <f>IF(SUM(AA20:AA31)=0,"",SUM(AA20:AA31))</f>
        <v/>
      </c>
      <c r="AB32" s="88" t="e">
        <f t="shared" si="1"/>
        <v>#N/A</v>
      </c>
      <c r="AC32" s="162"/>
      <c r="AD32" s="163"/>
      <c r="AE32" s="163"/>
      <c r="AF32" s="163"/>
      <c r="AG32" s="164"/>
    </row>
    <row r="33" spans="2:9" x14ac:dyDescent="0.15">
      <c r="B33" s="16" t="s">
        <v>34</v>
      </c>
      <c r="C33" s="14" t="s">
        <v>147</v>
      </c>
      <c r="I33" s="18"/>
    </row>
    <row r="34" spans="2:9" x14ac:dyDescent="0.15">
      <c r="B34" s="17">
        <v>2</v>
      </c>
      <c r="C34" s="15" t="s">
        <v>148</v>
      </c>
    </row>
    <row r="35" spans="2:9" x14ac:dyDescent="0.15">
      <c r="B35" s="17">
        <v>3</v>
      </c>
      <c r="C35" s="15" t="s">
        <v>149</v>
      </c>
    </row>
    <row r="36" spans="2:9" x14ac:dyDescent="0.15">
      <c r="B36" s="17">
        <v>4</v>
      </c>
      <c r="C36" s="15" t="s">
        <v>150</v>
      </c>
    </row>
    <row r="37" spans="2:9" x14ac:dyDescent="0.15">
      <c r="B37" s="17">
        <v>5</v>
      </c>
      <c r="C37" s="14" t="s">
        <v>151</v>
      </c>
    </row>
    <row r="52" spans="3:4" x14ac:dyDescent="0.45">
      <c r="C52" s="1" t="s">
        <v>35</v>
      </c>
    </row>
    <row r="53" spans="3:4" x14ac:dyDescent="0.45">
      <c r="C53" s="1" t="s">
        <v>36</v>
      </c>
    </row>
    <row r="54" spans="3:4" x14ac:dyDescent="0.45">
      <c r="C54" s="1" t="s">
        <v>37</v>
      </c>
    </row>
    <row r="56" spans="3:4" x14ac:dyDescent="0.45">
      <c r="C56" s="20" t="s">
        <v>51</v>
      </c>
      <c r="D56" s="20" t="s">
        <v>38</v>
      </c>
    </row>
    <row r="57" spans="3:4" x14ac:dyDescent="0.45">
      <c r="C57" s="20" t="s">
        <v>39</v>
      </c>
      <c r="D57" s="20" t="s">
        <v>38</v>
      </c>
    </row>
    <row r="58" spans="3:4" x14ac:dyDescent="0.45">
      <c r="C58" s="20" t="s">
        <v>40</v>
      </c>
      <c r="D58" s="20" t="s">
        <v>38</v>
      </c>
    </row>
    <row r="59" spans="3:4" x14ac:dyDescent="0.45">
      <c r="C59" s="20" t="s">
        <v>41</v>
      </c>
      <c r="D59" s="20" t="s">
        <v>38</v>
      </c>
    </row>
    <row r="60" spans="3:4" x14ac:dyDescent="0.45">
      <c r="C60" s="20" t="s">
        <v>42</v>
      </c>
      <c r="D60" s="20" t="s">
        <v>43</v>
      </c>
    </row>
    <row r="61" spans="3:4" x14ac:dyDescent="0.45">
      <c r="C61" s="20" t="s">
        <v>44</v>
      </c>
      <c r="D61" s="20" t="s">
        <v>43</v>
      </c>
    </row>
    <row r="62" spans="3:4" x14ac:dyDescent="0.45">
      <c r="C62" s="20" t="s">
        <v>45</v>
      </c>
      <c r="D62" s="20" t="s">
        <v>43</v>
      </c>
    </row>
    <row r="63" spans="3:4" x14ac:dyDescent="0.45">
      <c r="C63" s="20" t="s">
        <v>46</v>
      </c>
      <c r="D63" s="20" t="s">
        <v>43</v>
      </c>
    </row>
    <row r="64" spans="3:4" x14ac:dyDescent="0.45">
      <c r="C64" s="20" t="s">
        <v>47</v>
      </c>
      <c r="D64" s="20" t="s">
        <v>43</v>
      </c>
    </row>
    <row r="65" spans="3:4" x14ac:dyDescent="0.45">
      <c r="C65" s="20" t="s">
        <v>50</v>
      </c>
      <c r="D65" s="20" t="s">
        <v>43</v>
      </c>
    </row>
    <row r="66" spans="3:4" x14ac:dyDescent="0.45">
      <c r="C66" s="20" t="s">
        <v>48</v>
      </c>
      <c r="D66" s="20" t="s">
        <v>38</v>
      </c>
    </row>
    <row r="67" spans="3:4" x14ac:dyDescent="0.45">
      <c r="C67" s="20" t="s">
        <v>49</v>
      </c>
      <c r="D67" s="20" t="s">
        <v>38</v>
      </c>
    </row>
    <row r="69" spans="3:4" x14ac:dyDescent="0.45">
      <c r="C69" s="69" t="s">
        <v>98</v>
      </c>
    </row>
  </sheetData>
  <sheetProtection sheet="1" selectLockedCells="1"/>
  <mergeCells count="61">
    <mergeCell ref="AA1:AB1"/>
    <mergeCell ref="Y3:AG3"/>
    <mergeCell ref="Y4:AG4"/>
    <mergeCell ref="C5:D6"/>
    <mergeCell ref="E5:E6"/>
    <mergeCell ref="F5:O6"/>
    <mergeCell ref="P5:P6"/>
    <mergeCell ref="Q5:Q6"/>
    <mergeCell ref="R5:S6"/>
    <mergeCell ref="T5:T6"/>
    <mergeCell ref="Y6:AG6"/>
    <mergeCell ref="W5:W6"/>
    <mergeCell ref="B12:D14"/>
    <mergeCell ref="E12:L14"/>
    <mergeCell ref="M12:O14"/>
    <mergeCell ref="P12:S14"/>
    <mergeCell ref="T12:W14"/>
    <mergeCell ref="B15:E16"/>
    <mergeCell ref="F15:L16"/>
    <mergeCell ref="M15:O16"/>
    <mergeCell ref="Q15:W15"/>
    <mergeCell ref="Y15:AG15"/>
    <mergeCell ref="Q16:W16"/>
    <mergeCell ref="Y16:AG16"/>
    <mergeCell ref="B17:B19"/>
    <mergeCell ref="C17:D19"/>
    <mergeCell ref="E17:V17"/>
    <mergeCell ref="W17:X19"/>
    <mergeCell ref="G19:H19"/>
    <mergeCell ref="I19:J19"/>
    <mergeCell ref="K19:L19"/>
    <mergeCell ref="M19:N19"/>
    <mergeCell ref="O19:P19"/>
    <mergeCell ref="E18:J18"/>
    <mergeCell ref="K18:P18"/>
    <mergeCell ref="Q18:V18"/>
    <mergeCell ref="E19:F19"/>
    <mergeCell ref="Q19:R19"/>
    <mergeCell ref="AC32:AG32"/>
    <mergeCell ref="AC27:AG27"/>
    <mergeCell ref="S19:T19"/>
    <mergeCell ref="U19:V19"/>
    <mergeCell ref="Y19:Z19"/>
    <mergeCell ref="AA19:AB19"/>
    <mergeCell ref="AC20:AG20"/>
    <mergeCell ref="AC21:AG21"/>
    <mergeCell ref="AC22:AG22"/>
    <mergeCell ref="AC23:AG23"/>
    <mergeCell ref="AC24:AG24"/>
    <mergeCell ref="AC25:AG25"/>
    <mergeCell ref="AC26:AG26"/>
    <mergeCell ref="AC17:AG19"/>
    <mergeCell ref="X7:AT7"/>
    <mergeCell ref="AC28:AG28"/>
    <mergeCell ref="AC29:AG29"/>
    <mergeCell ref="AC30:AG30"/>
    <mergeCell ref="AC31:AG31"/>
    <mergeCell ref="Y17:AB18"/>
    <mergeCell ref="Y9:AB9"/>
    <mergeCell ref="AE9:AG9"/>
    <mergeCell ref="Z10:AA10"/>
  </mergeCells>
  <phoneticPr fontId="1"/>
  <conditionalFormatting sqref="E12:L14">
    <cfRule type="containsBlanks" dxfId="83" priority="17">
      <formula>LEN(TRIM(E12))=0</formula>
    </cfRule>
  </conditionalFormatting>
  <conditionalFormatting sqref="F15:L16">
    <cfRule type="containsBlanks" dxfId="82" priority="19">
      <formula>LEN(TRIM(F15))=0</formula>
    </cfRule>
  </conditionalFormatting>
  <conditionalFormatting sqref="P12:S14">
    <cfRule type="containsBlanks" dxfId="81" priority="18">
      <formula>LEN(TRIM(P12))=0</formula>
    </cfRule>
  </conditionalFormatting>
  <conditionalFormatting sqref="Q5:Q6">
    <cfRule type="containsBlanks" dxfId="80" priority="1">
      <formula>LEN(TRIM(Q5))=0</formula>
    </cfRule>
  </conditionalFormatting>
  <conditionalFormatting sqref="Q15:Q16 Y15:Y16">
    <cfRule type="expression" dxfId="79" priority="2">
      <formula>($Q$15+$Q$16+$Y$15+$Y$16)&lt;&gt;""</formula>
    </cfRule>
  </conditionalFormatting>
  <conditionalFormatting sqref="Y3:Z3">
    <cfRule type="containsBlanks" dxfId="78" priority="15">
      <formula>LEN(TRIM(Y3))=0</formula>
    </cfRule>
  </conditionalFormatting>
  <conditionalFormatting sqref="Y6:Z6">
    <cfRule type="containsBlanks" dxfId="77" priority="14">
      <formula>LEN(TRIM(Y6))=0</formula>
    </cfRule>
  </conditionalFormatting>
  <conditionalFormatting sqref="Y9:Z9">
    <cfRule type="containsBlanks" dxfId="76" priority="13">
      <formula>LEN(TRIM(Y9))=0</formula>
    </cfRule>
  </conditionalFormatting>
  <conditionalFormatting sqref="Z10:AA10">
    <cfRule type="containsBlanks" dxfId="75" priority="11">
      <formula>LEN(TRIM(Z10))=0</formula>
    </cfRule>
  </conditionalFormatting>
  <conditionalFormatting sqref="AA1:AB1 AD1 AF1">
    <cfRule type="containsBlanks" dxfId="74" priority="16">
      <formula>LEN(TRIM(AA1))=0</formula>
    </cfRule>
  </conditionalFormatting>
  <conditionalFormatting sqref="AE9">
    <cfRule type="containsBlanks" dxfId="73" priority="12">
      <formula>LEN(TRIM(AE9))=0</formula>
    </cfRule>
  </conditionalFormatting>
  <conditionalFormatting sqref="AF12:AF13 AA12:AA14">
    <cfRule type="expression" dxfId="72" priority="3">
      <formula>OR($AA$13,$AA$14,$AF$12,$AF$13,$AA$12)&lt;&gt;0</formula>
    </cfRule>
  </conditionalFormatting>
  <dataValidations count="2">
    <dataValidation type="list" allowBlank="1" showInputMessage="1" showErrorMessage="1" sqref="E12:L14" xr:uid="{00000000-0002-0000-1100-000000000000}">
      <formula1>$C$52:$C$54</formula1>
    </dataValidation>
    <dataValidation type="list" allowBlank="1" showInputMessage="1" showErrorMessage="1" sqref="AC20:AG20" xr:uid="{00000000-0002-0000-1100-000001000000}">
      <formula1>$C$69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9" orientation="landscape" r:id="rId1"/>
  <ignoredErrors>
    <ignoredError sqref="W32:Z32 D32:V32 X20:Z20 X21:Z31" formula="1"/>
    <ignoredError sqref="P16:X16 P15 R15:X15" numberStoredAsText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B1:AT69"/>
  <sheetViews>
    <sheetView showGridLines="0" view="pageBreakPreview" zoomScale="85" zoomScaleNormal="100" zoomScaleSheetLayoutView="85" workbookViewId="0">
      <selection activeCell="E20" sqref="E20"/>
    </sheetView>
  </sheetViews>
  <sheetFormatPr defaultColWidth="9" defaultRowHeight="10.199999999999999" x14ac:dyDescent="0.45"/>
  <cols>
    <col min="1" max="1" width="3.69921875" style="1" customWidth="1"/>
    <col min="2" max="2" width="4.59765625" style="1" customWidth="1"/>
    <col min="3" max="3" width="9" style="1" customWidth="1"/>
    <col min="4" max="4" width="2" style="65" customWidth="1"/>
    <col min="5" max="5" width="7" style="1" customWidth="1"/>
    <col min="6" max="6" width="2" style="65" customWidth="1"/>
    <col min="7" max="7" width="7" style="1" customWidth="1"/>
    <col min="8" max="8" width="2" style="65" customWidth="1"/>
    <col min="9" max="9" width="7" style="1" customWidth="1"/>
    <col min="10" max="10" width="2" style="65" customWidth="1"/>
    <col min="11" max="11" width="7" style="1" customWidth="1"/>
    <col min="12" max="12" width="2" style="65" customWidth="1"/>
    <col min="13" max="13" width="7" style="1" customWidth="1"/>
    <col min="14" max="14" width="2" style="65" customWidth="1"/>
    <col min="15" max="15" width="7" style="1" customWidth="1"/>
    <col min="16" max="16" width="2" style="65" customWidth="1"/>
    <col min="17" max="17" width="7" style="1" customWidth="1"/>
    <col min="18" max="18" width="2" style="65" customWidth="1"/>
    <col min="19" max="19" width="7" style="1" customWidth="1"/>
    <col min="20" max="20" width="2" style="65" customWidth="1"/>
    <col min="21" max="21" width="7" style="1" customWidth="1"/>
    <col min="22" max="22" width="2" style="65" customWidth="1"/>
    <col min="23" max="23" width="7" style="1" customWidth="1"/>
    <col min="24" max="24" width="2" style="65" customWidth="1"/>
    <col min="25" max="25" width="7" style="1" customWidth="1"/>
    <col min="26" max="26" width="2" style="65" customWidth="1"/>
    <col min="27" max="27" width="7" style="1" customWidth="1"/>
    <col min="28" max="29" width="2" style="65" customWidth="1"/>
    <col min="30" max="30" width="7" style="1" customWidth="1"/>
    <col min="31" max="31" width="2" style="65" customWidth="1"/>
    <col min="32" max="32" width="7" style="1" customWidth="1"/>
    <col min="33" max="33" width="2" style="65" customWidth="1"/>
    <col min="34" max="16384" width="9" style="1"/>
  </cols>
  <sheetData>
    <row r="1" spans="2:46" ht="12" customHeight="1" x14ac:dyDescent="0.45">
      <c r="B1" s="70"/>
      <c r="AA1" s="144"/>
      <c r="AB1" s="145"/>
      <c r="AC1" s="65" t="s">
        <v>26</v>
      </c>
      <c r="AD1" s="62"/>
      <c r="AE1" s="65" t="s">
        <v>27</v>
      </c>
      <c r="AF1" s="62"/>
      <c r="AG1" s="65" t="s">
        <v>28</v>
      </c>
    </row>
    <row r="3" spans="2:46" ht="15" customHeight="1" x14ac:dyDescent="0.45">
      <c r="V3" s="66"/>
      <c r="W3" s="73" t="s">
        <v>105</v>
      </c>
      <c r="X3" s="64"/>
      <c r="Y3" s="150" t="str">
        <f>IF('実績調査票（様式No.11）'!W2&gt;"",'実績調査票（様式No.11）'!W2,"")</f>
        <v/>
      </c>
      <c r="Z3" s="151"/>
      <c r="AA3" s="151"/>
      <c r="AB3" s="151"/>
      <c r="AC3" s="151"/>
      <c r="AD3" s="151"/>
      <c r="AE3" s="151"/>
      <c r="AF3" s="151"/>
      <c r="AG3" s="151"/>
    </row>
    <row r="4" spans="2:46" ht="15" customHeight="1" x14ac:dyDescent="0.45">
      <c r="V4" s="66"/>
      <c r="W4" s="71"/>
      <c r="X4" s="64"/>
      <c r="Y4" s="152"/>
      <c r="Z4" s="152"/>
      <c r="AA4" s="152"/>
      <c r="AB4" s="152"/>
      <c r="AC4" s="152"/>
      <c r="AD4" s="152"/>
      <c r="AE4" s="152"/>
      <c r="AF4" s="152"/>
      <c r="AG4" s="152"/>
    </row>
    <row r="5" spans="2:46" ht="10.5" customHeight="1" x14ac:dyDescent="0.45">
      <c r="C5" s="222" t="str">
        <f ca="1">RIGHT(CELL("filename",B1),LEN(CELL("filename",B1))-FIND("]",CELL("filename",B1)))</f>
        <v>荒川</v>
      </c>
      <c r="D5" s="222"/>
      <c r="E5" s="225" t="s">
        <v>29</v>
      </c>
      <c r="F5" s="226" t="s">
        <v>30</v>
      </c>
      <c r="G5" s="226"/>
      <c r="H5" s="226"/>
      <c r="I5" s="226"/>
      <c r="J5" s="226"/>
      <c r="K5" s="226"/>
      <c r="L5" s="226"/>
      <c r="M5" s="226"/>
      <c r="N5" s="226"/>
      <c r="O5" s="226"/>
      <c r="P5" s="222" t="s">
        <v>31</v>
      </c>
      <c r="Q5" s="225" t="str">
        <f>'実績調査票（様式No.11）'!H2</f>
        <v>令和7</v>
      </c>
      <c r="R5" s="224" t="s">
        <v>32</v>
      </c>
      <c r="S5" s="225"/>
      <c r="T5" s="228"/>
      <c r="W5" s="228" t="s">
        <v>106</v>
      </c>
      <c r="Y5" s="1" t="str">
        <f>IF('実績調査票（様式No.11）'!W3&gt;"",'実績調査票（様式No.11）'!W3&amp;"　",'実績調査票（様式No.11）'!W3&amp;"　")</f>
        <v>　</v>
      </c>
    </row>
    <row r="6" spans="2:46" ht="15" customHeight="1" x14ac:dyDescent="0.45">
      <c r="C6" s="223"/>
      <c r="D6" s="223"/>
      <c r="E6" s="225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7"/>
      <c r="Q6" s="227"/>
      <c r="R6" s="225"/>
      <c r="S6" s="225"/>
      <c r="T6" s="229"/>
      <c r="V6" s="66"/>
      <c r="W6" s="228"/>
      <c r="X6" s="64"/>
      <c r="Y6" s="148" t="str">
        <f>IF('実績調査票（様式No.11）'!W4&gt;"",'実績調査票（様式No.11）'!W4&amp;"　",'実績調査票（様式No.11）'!W4&amp;"　")</f>
        <v>　</v>
      </c>
      <c r="Z6" s="149"/>
      <c r="AA6" s="149"/>
      <c r="AB6" s="149"/>
      <c r="AC6" s="149"/>
      <c r="AD6" s="149"/>
      <c r="AE6" s="149"/>
      <c r="AF6" s="149"/>
      <c r="AG6" s="149"/>
    </row>
    <row r="7" spans="2:46" ht="10.5" customHeight="1" x14ac:dyDescent="0.45">
      <c r="V7" s="66"/>
      <c r="W7" s="66"/>
      <c r="X7" s="155" t="s">
        <v>104</v>
      </c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</row>
    <row r="9" spans="2:46" ht="18" customHeight="1" x14ac:dyDescent="0.45">
      <c r="V9" s="66"/>
      <c r="W9" s="73" t="s">
        <v>107</v>
      </c>
      <c r="X9" s="64"/>
      <c r="Y9" s="146"/>
      <c r="Z9" s="147"/>
      <c r="AA9" s="147"/>
      <c r="AB9" s="147"/>
      <c r="AD9" s="63" t="s">
        <v>25</v>
      </c>
      <c r="AE9" s="146"/>
      <c r="AF9" s="147"/>
      <c r="AG9" s="147"/>
    </row>
    <row r="10" spans="2:46" ht="18" customHeight="1" x14ac:dyDescent="0.45">
      <c r="V10" s="66"/>
      <c r="W10" s="73" t="s">
        <v>108</v>
      </c>
      <c r="X10" s="64"/>
      <c r="Y10" s="72" t="s">
        <v>109</v>
      </c>
      <c r="Z10" s="165" t="str">
        <f>'実績調査票（様式No.11）'!M1</f>
        <v/>
      </c>
      <c r="AA10" s="166"/>
      <c r="AB10" s="65" t="s">
        <v>24</v>
      </c>
    </row>
    <row r="11" spans="2:46" ht="10.8" thickBot="1" x14ac:dyDescent="0.5">
      <c r="C11" s="63" t="str">
        <f>IF(Q5="","",Q5)</f>
        <v>令和7</v>
      </c>
      <c r="D11" s="66" t="s">
        <v>23</v>
      </c>
    </row>
    <row r="12" spans="2:46" ht="12.75" customHeight="1" x14ac:dyDescent="0.45">
      <c r="B12" s="178" t="s">
        <v>111</v>
      </c>
      <c r="C12" s="179"/>
      <c r="D12" s="179"/>
      <c r="E12" s="182"/>
      <c r="F12" s="183"/>
      <c r="G12" s="183"/>
      <c r="H12" s="183"/>
      <c r="I12" s="183"/>
      <c r="J12" s="183"/>
      <c r="K12" s="183"/>
      <c r="L12" s="183"/>
      <c r="M12" s="185" t="s">
        <v>112</v>
      </c>
      <c r="N12" s="179"/>
      <c r="O12" s="179"/>
      <c r="P12" s="186"/>
      <c r="Q12" s="187"/>
      <c r="R12" s="187"/>
      <c r="S12" s="187"/>
      <c r="T12" s="185" t="s">
        <v>113</v>
      </c>
      <c r="U12" s="210"/>
      <c r="V12" s="210"/>
      <c r="W12" s="210"/>
      <c r="X12" s="78" t="s">
        <v>15</v>
      </c>
      <c r="Y12" s="79" t="s">
        <v>17</v>
      </c>
      <c r="Z12" s="80"/>
      <c r="AA12" s="81"/>
      <c r="AB12" s="80" t="s">
        <v>20</v>
      </c>
      <c r="AC12" s="80" t="s">
        <v>15</v>
      </c>
      <c r="AD12" s="79" t="s">
        <v>21</v>
      </c>
      <c r="AE12" s="80"/>
      <c r="AF12" s="81"/>
      <c r="AG12" s="82" t="s">
        <v>20</v>
      </c>
    </row>
    <row r="13" spans="2:46" ht="12.75" customHeight="1" x14ac:dyDescent="0.45">
      <c r="B13" s="180"/>
      <c r="C13" s="181"/>
      <c r="D13" s="181"/>
      <c r="E13" s="184"/>
      <c r="F13" s="184"/>
      <c r="G13" s="184"/>
      <c r="H13" s="184"/>
      <c r="I13" s="184"/>
      <c r="J13" s="184"/>
      <c r="K13" s="184"/>
      <c r="L13" s="184"/>
      <c r="M13" s="181"/>
      <c r="N13" s="181"/>
      <c r="O13" s="181"/>
      <c r="P13" s="188"/>
      <c r="Q13" s="188"/>
      <c r="R13" s="188"/>
      <c r="S13" s="188"/>
      <c r="T13" s="211"/>
      <c r="U13" s="211"/>
      <c r="V13" s="211"/>
      <c r="W13" s="211"/>
      <c r="X13" s="76" t="s">
        <v>16</v>
      </c>
      <c r="Y13" s="5" t="s">
        <v>18</v>
      </c>
      <c r="Z13" s="6"/>
      <c r="AA13" s="67"/>
      <c r="AB13" s="6" t="s">
        <v>20</v>
      </c>
      <c r="AC13" s="6" t="s">
        <v>16</v>
      </c>
      <c r="AD13" s="5" t="s">
        <v>4</v>
      </c>
      <c r="AE13" s="6"/>
      <c r="AF13" s="67"/>
      <c r="AG13" s="83" t="s">
        <v>20</v>
      </c>
    </row>
    <row r="14" spans="2:46" ht="12.75" customHeight="1" x14ac:dyDescent="0.45">
      <c r="B14" s="180"/>
      <c r="C14" s="181"/>
      <c r="D14" s="181"/>
      <c r="E14" s="184"/>
      <c r="F14" s="184"/>
      <c r="G14" s="184"/>
      <c r="H14" s="184"/>
      <c r="I14" s="184"/>
      <c r="J14" s="184"/>
      <c r="K14" s="184"/>
      <c r="L14" s="184"/>
      <c r="M14" s="181"/>
      <c r="N14" s="181"/>
      <c r="O14" s="181"/>
      <c r="P14" s="188"/>
      <c r="Q14" s="188"/>
      <c r="R14" s="188"/>
      <c r="S14" s="188"/>
      <c r="T14" s="211"/>
      <c r="U14" s="211"/>
      <c r="V14" s="211"/>
      <c r="W14" s="211"/>
      <c r="X14" s="77" t="s">
        <v>16</v>
      </c>
      <c r="Y14" s="10" t="s">
        <v>19</v>
      </c>
      <c r="Z14" s="4"/>
      <c r="AA14" s="68"/>
      <c r="AB14" s="4" t="s">
        <v>20</v>
      </c>
      <c r="AC14" s="74"/>
      <c r="AD14" s="60"/>
      <c r="AE14" s="4"/>
      <c r="AF14" s="60"/>
      <c r="AG14" s="84"/>
    </row>
    <row r="15" spans="2:46" ht="15" customHeight="1" x14ac:dyDescent="0.45">
      <c r="B15" s="193" t="s">
        <v>119</v>
      </c>
      <c r="C15" s="194"/>
      <c r="D15" s="194"/>
      <c r="E15" s="195"/>
      <c r="F15" s="199" t="str">
        <f>IF('実績調査票（様式No.11）'!E4&gt;"",'実績調査票（様式No.11）'!E4,"")</f>
        <v/>
      </c>
      <c r="G15" s="200"/>
      <c r="H15" s="200"/>
      <c r="I15" s="200"/>
      <c r="J15" s="200"/>
      <c r="K15" s="200"/>
      <c r="L15" s="201"/>
      <c r="M15" s="205" t="s">
        <v>120</v>
      </c>
      <c r="N15" s="194"/>
      <c r="O15" s="195"/>
      <c r="P15" s="7" t="s">
        <v>11</v>
      </c>
      <c r="Q15" s="218"/>
      <c r="R15" s="219"/>
      <c r="S15" s="219"/>
      <c r="T15" s="219"/>
      <c r="U15" s="219"/>
      <c r="V15" s="219"/>
      <c r="W15" s="219"/>
      <c r="X15" s="8" t="s">
        <v>13</v>
      </c>
      <c r="Y15" s="218"/>
      <c r="Z15" s="219"/>
      <c r="AA15" s="219"/>
      <c r="AB15" s="219"/>
      <c r="AC15" s="219"/>
      <c r="AD15" s="219"/>
      <c r="AE15" s="219"/>
      <c r="AF15" s="219"/>
      <c r="AG15" s="220"/>
    </row>
    <row r="16" spans="2:46" ht="15" customHeight="1" thickBot="1" x14ac:dyDescent="0.5">
      <c r="B16" s="196"/>
      <c r="C16" s="197"/>
      <c r="D16" s="197"/>
      <c r="E16" s="198"/>
      <c r="F16" s="202"/>
      <c r="G16" s="203"/>
      <c r="H16" s="203"/>
      <c r="I16" s="203"/>
      <c r="J16" s="203"/>
      <c r="K16" s="203"/>
      <c r="L16" s="204"/>
      <c r="M16" s="206"/>
      <c r="N16" s="197"/>
      <c r="O16" s="198"/>
      <c r="P16" s="89" t="s">
        <v>12</v>
      </c>
      <c r="Q16" s="208"/>
      <c r="R16" s="209"/>
      <c r="S16" s="209"/>
      <c r="T16" s="209"/>
      <c r="U16" s="209"/>
      <c r="V16" s="209"/>
      <c r="W16" s="209"/>
      <c r="X16" s="90" t="s">
        <v>14</v>
      </c>
      <c r="Y16" s="208"/>
      <c r="Z16" s="209"/>
      <c r="AA16" s="209"/>
      <c r="AB16" s="209"/>
      <c r="AC16" s="209"/>
      <c r="AD16" s="209"/>
      <c r="AE16" s="209"/>
      <c r="AF16" s="209"/>
      <c r="AG16" s="221"/>
    </row>
    <row r="17" spans="2:33" ht="18.75" customHeight="1" x14ac:dyDescent="0.45">
      <c r="B17" s="212" t="s">
        <v>0</v>
      </c>
      <c r="C17" s="171" t="s">
        <v>1</v>
      </c>
      <c r="D17" s="189"/>
      <c r="E17" s="231" t="s">
        <v>7</v>
      </c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32"/>
      <c r="U17" s="232"/>
      <c r="V17" s="232"/>
      <c r="W17" s="214" t="s">
        <v>8</v>
      </c>
      <c r="X17" s="215"/>
      <c r="Y17" s="214" t="s">
        <v>8</v>
      </c>
      <c r="Z17" s="215"/>
      <c r="AA17" s="215"/>
      <c r="AB17" s="215"/>
      <c r="AC17" s="171" t="s">
        <v>22</v>
      </c>
      <c r="AD17" s="172"/>
      <c r="AE17" s="172"/>
      <c r="AF17" s="172"/>
      <c r="AG17" s="173"/>
    </row>
    <row r="18" spans="2:33" ht="18.75" customHeight="1" x14ac:dyDescent="0.45">
      <c r="B18" s="213"/>
      <c r="C18" s="190"/>
      <c r="D18" s="189"/>
      <c r="E18" s="230" t="s">
        <v>5</v>
      </c>
      <c r="F18" s="217"/>
      <c r="G18" s="217"/>
      <c r="H18" s="217"/>
      <c r="I18" s="217"/>
      <c r="J18" s="217"/>
      <c r="K18" s="216" t="s">
        <v>6</v>
      </c>
      <c r="L18" s="217"/>
      <c r="M18" s="217"/>
      <c r="N18" s="217"/>
      <c r="O18" s="217"/>
      <c r="P18" s="217"/>
      <c r="Q18" s="216" t="s">
        <v>97</v>
      </c>
      <c r="R18" s="217"/>
      <c r="S18" s="217"/>
      <c r="T18" s="217"/>
      <c r="U18" s="217"/>
      <c r="V18" s="217"/>
      <c r="W18" s="181"/>
      <c r="X18" s="181"/>
      <c r="Y18" s="181"/>
      <c r="Z18" s="181"/>
      <c r="AA18" s="181"/>
      <c r="AB18" s="181"/>
      <c r="AC18" s="174"/>
      <c r="AD18" s="172"/>
      <c r="AE18" s="172"/>
      <c r="AF18" s="172"/>
      <c r="AG18" s="173"/>
    </row>
    <row r="19" spans="2:33" ht="18.75" customHeight="1" x14ac:dyDescent="0.45">
      <c r="B19" s="213"/>
      <c r="C19" s="191"/>
      <c r="D19" s="192"/>
      <c r="E19" s="230" t="s">
        <v>2</v>
      </c>
      <c r="F19" s="217"/>
      <c r="G19" s="216" t="s">
        <v>3</v>
      </c>
      <c r="H19" s="217"/>
      <c r="I19" s="216" t="s">
        <v>4</v>
      </c>
      <c r="J19" s="217"/>
      <c r="K19" s="216" t="s">
        <v>2</v>
      </c>
      <c r="L19" s="217"/>
      <c r="M19" s="216" t="s">
        <v>3</v>
      </c>
      <c r="N19" s="217"/>
      <c r="O19" s="216" t="s">
        <v>4</v>
      </c>
      <c r="P19" s="217"/>
      <c r="Q19" s="216" t="s">
        <v>2</v>
      </c>
      <c r="R19" s="217"/>
      <c r="S19" s="216" t="s">
        <v>3</v>
      </c>
      <c r="T19" s="217"/>
      <c r="U19" s="216" t="s">
        <v>4</v>
      </c>
      <c r="V19" s="217"/>
      <c r="W19" s="181"/>
      <c r="X19" s="181"/>
      <c r="Y19" s="170" t="s">
        <v>9</v>
      </c>
      <c r="Z19" s="170"/>
      <c r="AA19" s="170" t="s">
        <v>10</v>
      </c>
      <c r="AB19" s="170"/>
      <c r="AC19" s="175"/>
      <c r="AD19" s="176"/>
      <c r="AE19" s="176"/>
      <c r="AF19" s="176"/>
      <c r="AG19" s="177"/>
    </row>
    <row r="20" spans="2:33" ht="20.25" customHeight="1" x14ac:dyDescent="0.45">
      <c r="B20" s="85" t="s">
        <v>134</v>
      </c>
      <c r="C20" s="98" t="str">
        <f>IF(SUM(E20,G20,I20,K20,M20,O20,Q20,S20,U20)=0,"",SUM(E20,G20,I20,K20,M20,O20,Q20,S20,U20))</f>
        <v/>
      </c>
      <c r="D20" s="91" t="e">
        <f>VLOOKUP($F$15,$C$56:$D$67,2,FALSE)</f>
        <v>#N/A</v>
      </c>
      <c r="E20" s="100"/>
      <c r="F20" s="2" t="e">
        <f>VLOOKUP($F$15,$C$56:$D$67,2,FALSE)</f>
        <v>#N/A</v>
      </c>
      <c r="G20" s="103"/>
      <c r="H20" s="2" t="e">
        <f>VLOOKUP($F$15,$C$56:$D$67,2,FALSE)</f>
        <v>#N/A</v>
      </c>
      <c r="I20" s="103"/>
      <c r="J20" s="2" t="e">
        <f>VLOOKUP($F$15,$C$56:$D$67,2,FALSE)</f>
        <v>#N/A</v>
      </c>
      <c r="K20" s="103"/>
      <c r="L20" s="2" t="e">
        <f>VLOOKUP($F$15,$C$56:$D$67,2,FALSE)</f>
        <v>#N/A</v>
      </c>
      <c r="M20" s="103"/>
      <c r="N20" s="2" t="e">
        <f>VLOOKUP($F$15,$C$56:$D$67,2,FALSE)</f>
        <v>#N/A</v>
      </c>
      <c r="O20" s="103"/>
      <c r="P20" s="2" t="e">
        <f>VLOOKUP($F$15,$C$56:$D$67,2,FALSE)</f>
        <v>#N/A</v>
      </c>
      <c r="Q20" s="103"/>
      <c r="R20" s="2" t="e">
        <f>VLOOKUP($F$15,$C$56:$D$67,2,FALSE)</f>
        <v>#N/A</v>
      </c>
      <c r="S20" s="103"/>
      <c r="T20" s="2" t="e">
        <f>VLOOKUP($F$15,$C$56:$D$67,2,FALSE)</f>
        <v>#N/A</v>
      </c>
      <c r="U20" s="103"/>
      <c r="V20" s="2" t="e">
        <f>VLOOKUP($F$15,$C$56:$D$67,2,FALSE)</f>
        <v>#N/A</v>
      </c>
      <c r="W20" s="98" t="str">
        <f>IF(SUM(Y20,AA20)=0,"",SUM(Y20,AA20))</f>
        <v/>
      </c>
      <c r="X20" s="2" t="e">
        <f>VLOOKUP($F$15,$C$56:$D$67,2,FALSE)</f>
        <v>#N/A</v>
      </c>
      <c r="Y20" s="103"/>
      <c r="Z20" s="2" t="e">
        <f>VLOOKUP($F$15,$C$56:$D$67,2,FALSE)</f>
        <v>#N/A</v>
      </c>
      <c r="AA20" s="103"/>
      <c r="AB20" s="2" t="e">
        <f>VLOOKUP($F$15,$C$56:$D$67,2,FALSE)</f>
        <v>#N/A</v>
      </c>
      <c r="AC20" s="167"/>
      <c r="AD20" s="168"/>
      <c r="AE20" s="168"/>
      <c r="AF20" s="168"/>
      <c r="AG20" s="169"/>
    </row>
    <row r="21" spans="2:33" ht="20.25" customHeight="1" x14ac:dyDescent="0.45">
      <c r="B21" s="85" t="s">
        <v>135</v>
      </c>
      <c r="C21" s="98" t="str">
        <f t="shared" ref="C21:C31" si="0">IF(SUM(E21,G21,I21,K21,M21,O21,Q21,S21,U21)=0,"",SUM(E21,G21,I21,K21,M21,O21,Q21,S21,U21))</f>
        <v/>
      </c>
      <c r="D21" s="91" t="e">
        <f t="shared" ref="D21:AB32" si="1">VLOOKUP($F$15,$C$56:$D$67,2,FALSE)</f>
        <v>#N/A</v>
      </c>
      <c r="E21" s="100"/>
      <c r="F21" s="2" t="e">
        <f t="shared" si="1"/>
        <v>#N/A</v>
      </c>
      <c r="G21" s="103"/>
      <c r="H21" s="2" t="e">
        <f t="shared" si="1"/>
        <v>#N/A</v>
      </c>
      <c r="I21" s="103"/>
      <c r="J21" s="2" t="e">
        <f t="shared" si="1"/>
        <v>#N/A</v>
      </c>
      <c r="K21" s="103"/>
      <c r="L21" s="2" t="e">
        <f t="shared" si="1"/>
        <v>#N/A</v>
      </c>
      <c r="M21" s="103"/>
      <c r="N21" s="2" t="e">
        <f t="shared" si="1"/>
        <v>#N/A</v>
      </c>
      <c r="O21" s="103"/>
      <c r="P21" s="2" t="e">
        <f t="shared" si="1"/>
        <v>#N/A</v>
      </c>
      <c r="Q21" s="103"/>
      <c r="R21" s="2" t="e">
        <f t="shared" si="1"/>
        <v>#N/A</v>
      </c>
      <c r="S21" s="103"/>
      <c r="T21" s="2" t="e">
        <f t="shared" si="1"/>
        <v>#N/A</v>
      </c>
      <c r="U21" s="103"/>
      <c r="V21" s="2" t="e">
        <f t="shared" si="1"/>
        <v>#N/A</v>
      </c>
      <c r="W21" s="98" t="str">
        <f t="shared" ref="W21:W31" si="2">IF(SUM(Y21,AA21)=0,"",SUM(Y21,AA21))</f>
        <v/>
      </c>
      <c r="X21" s="2" t="e">
        <f t="shared" si="1"/>
        <v>#N/A</v>
      </c>
      <c r="Y21" s="103"/>
      <c r="Z21" s="2" t="e">
        <f t="shared" si="1"/>
        <v>#N/A</v>
      </c>
      <c r="AA21" s="103"/>
      <c r="AB21" s="2" t="e">
        <f t="shared" si="1"/>
        <v>#N/A</v>
      </c>
      <c r="AC21" s="156"/>
      <c r="AD21" s="157"/>
      <c r="AE21" s="157"/>
      <c r="AF21" s="157"/>
      <c r="AG21" s="158"/>
    </row>
    <row r="22" spans="2:33" ht="20.25" customHeight="1" x14ac:dyDescent="0.45">
      <c r="B22" s="85" t="s">
        <v>136</v>
      </c>
      <c r="C22" s="98" t="str">
        <f t="shared" si="0"/>
        <v/>
      </c>
      <c r="D22" s="91" t="e">
        <f t="shared" si="1"/>
        <v>#N/A</v>
      </c>
      <c r="E22" s="100"/>
      <c r="F22" s="2" t="e">
        <f t="shared" si="1"/>
        <v>#N/A</v>
      </c>
      <c r="G22" s="103"/>
      <c r="H22" s="2" t="e">
        <f t="shared" si="1"/>
        <v>#N/A</v>
      </c>
      <c r="I22" s="103"/>
      <c r="J22" s="2" t="e">
        <f t="shared" si="1"/>
        <v>#N/A</v>
      </c>
      <c r="K22" s="103"/>
      <c r="L22" s="2" t="e">
        <f t="shared" si="1"/>
        <v>#N/A</v>
      </c>
      <c r="M22" s="103"/>
      <c r="N22" s="2" t="e">
        <f t="shared" si="1"/>
        <v>#N/A</v>
      </c>
      <c r="O22" s="103"/>
      <c r="P22" s="2" t="e">
        <f t="shared" si="1"/>
        <v>#N/A</v>
      </c>
      <c r="Q22" s="103"/>
      <c r="R22" s="2" t="e">
        <f t="shared" si="1"/>
        <v>#N/A</v>
      </c>
      <c r="S22" s="103"/>
      <c r="T22" s="2" t="e">
        <f t="shared" si="1"/>
        <v>#N/A</v>
      </c>
      <c r="U22" s="103"/>
      <c r="V22" s="2" t="e">
        <f t="shared" si="1"/>
        <v>#N/A</v>
      </c>
      <c r="W22" s="98" t="str">
        <f t="shared" si="2"/>
        <v/>
      </c>
      <c r="X22" s="2" t="e">
        <f t="shared" si="1"/>
        <v>#N/A</v>
      </c>
      <c r="Y22" s="103"/>
      <c r="Z22" s="2" t="e">
        <f t="shared" si="1"/>
        <v>#N/A</v>
      </c>
      <c r="AA22" s="103"/>
      <c r="AB22" s="2" t="e">
        <f t="shared" si="1"/>
        <v>#N/A</v>
      </c>
      <c r="AC22" s="156"/>
      <c r="AD22" s="157"/>
      <c r="AE22" s="157"/>
      <c r="AF22" s="157"/>
      <c r="AG22" s="158"/>
    </row>
    <row r="23" spans="2:33" ht="20.25" customHeight="1" x14ac:dyDescent="0.45">
      <c r="B23" s="85" t="s">
        <v>137</v>
      </c>
      <c r="C23" s="98" t="str">
        <f t="shared" si="0"/>
        <v/>
      </c>
      <c r="D23" s="91" t="e">
        <f t="shared" si="1"/>
        <v>#N/A</v>
      </c>
      <c r="E23" s="100"/>
      <c r="F23" s="2" t="e">
        <f t="shared" si="1"/>
        <v>#N/A</v>
      </c>
      <c r="G23" s="103"/>
      <c r="H23" s="2" t="e">
        <f t="shared" si="1"/>
        <v>#N/A</v>
      </c>
      <c r="I23" s="103"/>
      <c r="J23" s="2" t="e">
        <f t="shared" si="1"/>
        <v>#N/A</v>
      </c>
      <c r="K23" s="103"/>
      <c r="L23" s="2" t="e">
        <f t="shared" si="1"/>
        <v>#N/A</v>
      </c>
      <c r="M23" s="103"/>
      <c r="N23" s="2" t="e">
        <f t="shared" si="1"/>
        <v>#N/A</v>
      </c>
      <c r="O23" s="103"/>
      <c r="P23" s="2" t="e">
        <f t="shared" si="1"/>
        <v>#N/A</v>
      </c>
      <c r="Q23" s="103"/>
      <c r="R23" s="2" t="e">
        <f t="shared" si="1"/>
        <v>#N/A</v>
      </c>
      <c r="S23" s="103"/>
      <c r="T23" s="2" t="e">
        <f t="shared" si="1"/>
        <v>#N/A</v>
      </c>
      <c r="U23" s="103"/>
      <c r="V23" s="2" t="e">
        <f t="shared" si="1"/>
        <v>#N/A</v>
      </c>
      <c r="W23" s="98" t="str">
        <f t="shared" si="2"/>
        <v/>
      </c>
      <c r="X23" s="2" t="e">
        <f t="shared" si="1"/>
        <v>#N/A</v>
      </c>
      <c r="Y23" s="103"/>
      <c r="Z23" s="2" t="e">
        <f t="shared" si="1"/>
        <v>#N/A</v>
      </c>
      <c r="AA23" s="103"/>
      <c r="AB23" s="2" t="e">
        <f t="shared" si="1"/>
        <v>#N/A</v>
      </c>
      <c r="AC23" s="156"/>
      <c r="AD23" s="157"/>
      <c r="AE23" s="157"/>
      <c r="AF23" s="157"/>
      <c r="AG23" s="158"/>
    </row>
    <row r="24" spans="2:33" ht="20.25" customHeight="1" x14ac:dyDescent="0.45">
      <c r="B24" s="85" t="s">
        <v>138</v>
      </c>
      <c r="C24" s="98" t="str">
        <f t="shared" si="0"/>
        <v/>
      </c>
      <c r="D24" s="91" t="e">
        <f t="shared" si="1"/>
        <v>#N/A</v>
      </c>
      <c r="E24" s="100"/>
      <c r="F24" s="2" t="e">
        <f t="shared" si="1"/>
        <v>#N/A</v>
      </c>
      <c r="G24" s="103"/>
      <c r="H24" s="2" t="e">
        <f t="shared" si="1"/>
        <v>#N/A</v>
      </c>
      <c r="I24" s="103"/>
      <c r="J24" s="2" t="e">
        <f t="shared" si="1"/>
        <v>#N/A</v>
      </c>
      <c r="K24" s="103"/>
      <c r="L24" s="2" t="e">
        <f t="shared" si="1"/>
        <v>#N/A</v>
      </c>
      <c r="M24" s="103"/>
      <c r="N24" s="2" t="e">
        <f t="shared" si="1"/>
        <v>#N/A</v>
      </c>
      <c r="O24" s="103"/>
      <c r="P24" s="2" t="e">
        <f t="shared" si="1"/>
        <v>#N/A</v>
      </c>
      <c r="Q24" s="103"/>
      <c r="R24" s="2" t="e">
        <f t="shared" si="1"/>
        <v>#N/A</v>
      </c>
      <c r="S24" s="103"/>
      <c r="T24" s="2" t="e">
        <f t="shared" si="1"/>
        <v>#N/A</v>
      </c>
      <c r="U24" s="103"/>
      <c r="V24" s="2" t="e">
        <f t="shared" si="1"/>
        <v>#N/A</v>
      </c>
      <c r="W24" s="98" t="str">
        <f t="shared" si="2"/>
        <v/>
      </c>
      <c r="X24" s="2" t="e">
        <f t="shared" si="1"/>
        <v>#N/A</v>
      </c>
      <c r="Y24" s="103"/>
      <c r="Z24" s="2" t="e">
        <f t="shared" si="1"/>
        <v>#N/A</v>
      </c>
      <c r="AA24" s="103"/>
      <c r="AB24" s="2" t="e">
        <f t="shared" si="1"/>
        <v>#N/A</v>
      </c>
      <c r="AC24" s="156"/>
      <c r="AD24" s="157"/>
      <c r="AE24" s="157"/>
      <c r="AF24" s="157"/>
      <c r="AG24" s="158"/>
    </row>
    <row r="25" spans="2:33" ht="20.25" customHeight="1" x14ac:dyDescent="0.45">
      <c r="B25" s="85" t="s">
        <v>139</v>
      </c>
      <c r="C25" s="98" t="str">
        <f t="shared" si="0"/>
        <v/>
      </c>
      <c r="D25" s="91" t="e">
        <f t="shared" si="1"/>
        <v>#N/A</v>
      </c>
      <c r="E25" s="100"/>
      <c r="F25" s="2" t="e">
        <f t="shared" si="1"/>
        <v>#N/A</v>
      </c>
      <c r="G25" s="103"/>
      <c r="H25" s="2" t="e">
        <f t="shared" si="1"/>
        <v>#N/A</v>
      </c>
      <c r="I25" s="103"/>
      <c r="J25" s="2" t="e">
        <f t="shared" si="1"/>
        <v>#N/A</v>
      </c>
      <c r="K25" s="103"/>
      <c r="L25" s="2" t="e">
        <f t="shared" si="1"/>
        <v>#N/A</v>
      </c>
      <c r="M25" s="103"/>
      <c r="N25" s="2" t="e">
        <f t="shared" si="1"/>
        <v>#N/A</v>
      </c>
      <c r="O25" s="103"/>
      <c r="P25" s="2" t="e">
        <f t="shared" si="1"/>
        <v>#N/A</v>
      </c>
      <c r="Q25" s="103"/>
      <c r="R25" s="2" t="e">
        <f t="shared" si="1"/>
        <v>#N/A</v>
      </c>
      <c r="S25" s="103"/>
      <c r="T25" s="2" t="e">
        <f t="shared" si="1"/>
        <v>#N/A</v>
      </c>
      <c r="U25" s="103"/>
      <c r="V25" s="2" t="e">
        <f t="shared" si="1"/>
        <v>#N/A</v>
      </c>
      <c r="W25" s="98" t="str">
        <f t="shared" si="2"/>
        <v/>
      </c>
      <c r="X25" s="2" t="e">
        <f t="shared" si="1"/>
        <v>#N/A</v>
      </c>
      <c r="Y25" s="103"/>
      <c r="Z25" s="2" t="e">
        <f t="shared" si="1"/>
        <v>#N/A</v>
      </c>
      <c r="AA25" s="103"/>
      <c r="AB25" s="2" t="e">
        <f t="shared" si="1"/>
        <v>#N/A</v>
      </c>
      <c r="AC25" s="156"/>
      <c r="AD25" s="157"/>
      <c r="AE25" s="157"/>
      <c r="AF25" s="157"/>
      <c r="AG25" s="158"/>
    </row>
    <row r="26" spans="2:33" ht="20.25" customHeight="1" x14ac:dyDescent="0.45">
      <c r="B26" s="85" t="s">
        <v>140</v>
      </c>
      <c r="C26" s="98" t="str">
        <f t="shared" si="0"/>
        <v/>
      </c>
      <c r="D26" s="91" t="e">
        <f t="shared" si="1"/>
        <v>#N/A</v>
      </c>
      <c r="E26" s="100"/>
      <c r="F26" s="2" t="e">
        <f t="shared" si="1"/>
        <v>#N/A</v>
      </c>
      <c r="G26" s="103"/>
      <c r="H26" s="2" t="e">
        <f t="shared" si="1"/>
        <v>#N/A</v>
      </c>
      <c r="I26" s="103"/>
      <c r="J26" s="2" t="e">
        <f t="shared" si="1"/>
        <v>#N/A</v>
      </c>
      <c r="K26" s="103"/>
      <c r="L26" s="2" t="e">
        <f t="shared" si="1"/>
        <v>#N/A</v>
      </c>
      <c r="M26" s="103"/>
      <c r="N26" s="2" t="e">
        <f t="shared" si="1"/>
        <v>#N/A</v>
      </c>
      <c r="O26" s="103"/>
      <c r="P26" s="2" t="e">
        <f t="shared" si="1"/>
        <v>#N/A</v>
      </c>
      <c r="Q26" s="103"/>
      <c r="R26" s="2" t="e">
        <f t="shared" si="1"/>
        <v>#N/A</v>
      </c>
      <c r="S26" s="103"/>
      <c r="T26" s="2" t="e">
        <f t="shared" si="1"/>
        <v>#N/A</v>
      </c>
      <c r="U26" s="103"/>
      <c r="V26" s="2" t="e">
        <f t="shared" si="1"/>
        <v>#N/A</v>
      </c>
      <c r="W26" s="98" t="str">
        <f t="shared" si="2"/>
        <v/>
      </c>
      <c r="X26" s="2" t="e">
        <f t="shared" si="1"/>
        <v>#N/A</v>
      </c>
      <c r="Y26" s="103"/>
      <c r="Z26" s="2" t="e">
        <f t="shared" si="1"/>
        <v>#N/A</v>
      </c>
      <c r="AA26" s="103"/>
      <c r="AB26" s="2" t="e">
        <f t="shared" si="1"/>
        <v>#N/A</v>
      </c>
      <c r="AC26" s="156"/>
      <c r="AD26" s="157"/>
      <c r="AE26" s="157"/>
      <c r="AF26" s="157"/>
      <c r="AG26" s="158"/>
    </row>
    <row r="27" spans="2:33" ht="20.25" customHeight="1" x14ac:dyDescent="0.45">
      <c r="B27" s="85" t="s">
        <v>141</v>
      </c>
      <c r="C27" s="98" t="str">
        <f t="shared" si="0"/>
        <v/>
      </c>
      <c r="D27" s="91" t="e">
        <f t="shared" si="1"/>
        <v>#N/A</v>
      </c>
      <c r="E27" s="100"/>
      <c r="F27" s="2" t="e">
        <f t="shared" si="1"/>
        <v>#N/A</v>
      </c>
      <c r="G27" s="103"/>
      <c r="H27" s="2" t="e">
        <f t="shared" si="1"/>
        <v>#N/A</v>
      </c>
      <c r="I27" s="103"/>
      <c r="J27" s="2" t="e">
        <f t="shared" si="1"/>
        <v>#N/A</v>
      </c>
      <c r="K27" s="103"/>
      <c r="L27" s="2" t="e">
        <f t="shared" si="1"/>
        <v>#N/A</v>
      </c>
      <c r="M27" s="103"/>
      <c r="N27" s="2" t="e">
        <f t="shared" si="1"/>
        <v>#N/A</v>
      </c>
      <c r="O27" s="103"/>
      <c r="P27" s="2" t="e">
        <f t="shared" si="1"/>
        <v>#N/A</v>
      </c>
      <c r="Q27" s="103"/>
      <c r="R27" s="2" t="e">
        <f t="shared" si="1"/>
        <v>#N/A</v>
      </c>
      <c r="S27" s="103"/>
      <c r="T27" s="2" t="e">
        <f t="shared" si="1"/>
        <v>#N/A</v>
      </c>
      <c r="U27" s="103"/>
      <c r="V27" s="2" t="e">
        <f t="shared" si="1"/>
        <v>#N/A</v>
      </c>
      <c r="W27" s="98" t="str">
        <f t="shared" si="2"/>
        <v/>
      </c>
      <c r="X27" s="2" t="e">
        <f t="shared" si="1"/>
        <v>#N/A</v>
      </c>
      <c r="Y27" s="103"/>
      <c r="Z27" s="2" t="e">
        <f t="shared" si="1"/>
        <v>#N/A</v>
      </c>
      <c r="AA27" s="103"/>
      <c r="AB27" s="2" t="e">
        <f t="shared" si="1"/>
        <v>#N/A</v>
      </c>
      <c r="AC27" s="156"/>
      <c r="AD27" s="157"/>
      <c r="AE27" s="157"/>
      <c r="AF27" s="157"/>
      <c r="AG27" s="158"/>
    </row>
    <row r="28" spans="2:33" ht="20.25" customHeight="1" x14ac:dyDescent="0.45">
      <c r="B28" s="85" t="s">
        <v>142</v>
      </c>
      <c r="C28" s="98" t="str">
        <f t="shared" si="0"/>
        <v/>
      </c>
      <c r="D28" s="91" t="e">
        <f t="shared" si="1"/>
        <v>#N/A</v>
      </c>
      <c r="E28" s="100"/>
      <c r="F28" s="2" t="e">
        <f t="shared" si="1"/>
        <v>#N/A</v>
      </c>
      <c r="G28" s="103"/>
      <c r="H28" s="2" t="e">
        <f t="shared" si="1"/>
        <v>#N/A</v>
      </c>
      <c r="I28" s="103"/>
      <c r="J28" s="2" t="e">
        <f t="shared" si="1"/>
        <v>#N/A</v>
      </c>
      <c r="K28" s="103"/>
      <c r="L28" s="2" t="e">
        <f t="shared" si="1"/>
        <v>#N/A</v>
      </c>
      <c r="M28" s="103"/>
      <c r="N28" s="2" t="e">
        <f t="shared" si="1"/>
        <v>#N/A</v>
      </c>
      <c r="O28" s="103"/>
      <c r="P28" s="2" t="e">
        <f t="shared" si="1"/>
        <v>#N/A</v>
      </c>
      <c r="Q28" s="103"/>
      <c r="R28" s="2" t="e">
        <f t="shared" si="1"/>
        <v>#N/A</v>
      </c>
      <c r="S28" s="103"/>
      <c r="T28" s="2" t="e">
        <f t="shared" si="1"/>
        <v>#N/A</v>
      </c>
      <c r="U28" s="103"/>
      <c r="V28" s="2" t="e">
        <f t="shared" si="1"/>
        <v>#N/A</v>
      </c>
      <c r="W28" s="98" t="str">
        <f t="shared" si="2"/>
        <v/>
      </c>
      <c r="X28" s="2" t="e">
        <f t="shared" si="1"/>
        <v>#N/A</v>
      </c>
      <c r="Y28" s="103"/>
      <c r="Z28" s="2" t="e">
        <f t="shared" si="1"/>
        <v>#N/A</v>
      </c>
      <c r="AA28" s="103"/>
      <c r="AB28" s="2" t="e">
        <f t="shared" si="1"/>
        <v>#N/A</v>
      </c>
      <c r="AC28" s="156"/>
      <c r="AD28" s="157"/>
      <c r="AE28" s="157"/>
      <c r="AF28" s="157"/>
      <c r="AG28" s="158"/>
    </row>
    <row r="29" spans="2:33" ht="20.25" customHeight="1" x14ac:dyDescent="0.45">
      <c r="B29" s="85" t="s">
        <v>143</v>
      </c>
      <c r="C29" s="98" t="str">
        <f t="shared" si="0"/>
        <v/>
      </c>
      <c r="D29" s="91" t="e">
        <f t="shared" si="1"/>
        <v>#N/A</v>
      </c>
      <c r="E29" s="100"/>
      <c r="F29" s="2" t="e">
        <f t="shared" si="1"/>
        <v>#N/A</v>
      </c>
      <c r="G29" s="103"/>
      <c r="H29" s="2" t="e">
        <f t="shared" si="1"/>
        <v>#N/A</v>
      </c>
      <c r="I29" s="103"/>
      <c r="J29" s="2" t="e">
        <f t="shared" si="1"/>
        <v>#N/A</v>
      </c>
      <c r="K29" s="103"/>
      <c r="L29" s="2" t="e">
        <f t="shared" si="1"/>
        <v>#N/A</v>
      </c>
      <c r="M29" s="103"/>
      <c r="N29" s="2" t="e">
        <f t="shared" si="1"/>
        <v>#N/A</v>
      </c>
      <c r="O29" s="103"/>
      <c r="P29" s="2" t="e">
        <f t="shared" si="1"/>
        <v>#N/A</v>
      </c>
      <c r="Q29" s="103"/>
      <c r="R29" s="2" t="e">
        <f t="shared" si="1"/>
        <v>#N/A</v>
      </c>
      <c r="S29" s="103"/>
      <c r="T29" s="2" t="e">
        <f t="shared" si="1"/>
        <v>#N/A</v>
      </c>
      <c r="U29" s="103"/>
      <c r="V29" s="2" t="e">
        <f t="shared" si="1"/>
        <v>#N/A</v>
      </c>
      <c r="W29" s="98" t="str">
        <f t="shared" si="2"/>
        <v/>
      </c>
      <c r="X29" s="2" t="e">
        <f t="shared" si="1"/>
        <v>#N/A</v>
      </c>
      <c r="Y29" s="103"/>
      <c r="Z29" s="2" t="e">
        <f t="shared" si="1"/>
        <v>#N/A</v>
      </c>
      <c r="AA29" s="103"/>
      <c r="AB29" s="2" t="e">
        <f t="shared" si="1"/>
        <v>#N/A</v>
      </c>
      <c r="AC29" s="156"/>
      <c r="AD29" s="157"/>
      <c r="AE29" s="157"/>
      <c r="AF29" s="157"/>
      <c r="AG29" s="158"/>
    </row>
    <row r="30" spans="2:33" ht="20.25" customHeight="1" x14ac:dyDescent="0.45">
      <c r="B30" s="85" t="s">
        <v>144</v>
      </c>
      <c r="C30" s="98" t="str">
        <f t="shared" si="0"/>
        <v/>
      </c>
      <c r="D30" s="91" t="e">
        <f t="shared" si="1"/>
        <v>#N/A</v>
      </c>
      <c r="E30" s="100"/>
      <c r="F30" s="2" t="e">
        <f t="shared" si="1"/>
        <v>#N/A</v>
      </c>
      <c r="G30" s="103"/>
      <c r="H30" s="2" t="e">
        <f t="shared" si="1"/>
        <v>#N/A</v>
      </c>
      <c r="I30" s="103"/>
      <c r="J30" s="2" t="e">
        <f t="shared" si="1"/>
        <v>#N/A</v>
      </c>
      <c r="K30" s="103"/>
      <c r="L30" s="2" t="e">
        <f t="shared" si="1"/>
        <v>#N/A</v>
      </c>
      <c r="M30" s="103"/>
      <c r="N30" s="2" t="e">
        <f t="shared" si="1"/>
        <v>#N/A</v>
      </c>
      <c r="O30" s="103"/>
      <c r="P30" s="2" t="e">
        <f t="shared" si="1"/>
        <v>#N/A</v>
      </c>
      <c r="Q30" s="103"/>
      <c r="R30" s="2" t="e">
        <f t="shared" si="1"/>
        <v>#N/A</v>
      </c>
      <c r="S30" s="103"/>
      <c r="T30" s="2" t="e">
        <f t="shared" si="1"/>
        <v>#N/A</v>
      </c>
      <c r="U30" s="103"/>
      <c r="V30" s="2" t="e">
        <f t="shared" si="1"/>
        <v>#N/A</v>
      </c>
      <c r="W30" s="98" t="str">
        <f t="shared" si="2"/>
        <v/>
      </c>
      <c r="X30" s="2" t="e">
        <f t="shared" si="1"/>
        <v>#N/A</v>
      </c>
      <c r="Y30" s="103"/>
      <c r="Z30" s="2" t="e">
        <f t="shared" si="1"/>
        <v>#N/A</v>
      </c>
      <c r="AA30" s="103"/>
      <c r="AB30" s="2" t="e">
        <f t="shared" si="1"/>
        <v>#N/A</v>
      </c>
      <c r="AC30" s="156"/>
      <c r="AD30" s="157"/>
      <c r="AE30" s="157"/>
      <c r="AF30" s="157"/>
      <c r="AG30" s="158"/>
    </row>
    <row r="31" spans="2:33" ht="20.25" customHeight="1" thickBot="1" x14ac:dyDescent="0.5">
      <c r="B31" s="86" t="s">
        <v>145</v>
      </c>
      <c r="C31" s="98" t="str">
        <f t="shared" si="0"/>
        <v/>
      </c>
      <c r="D31" s="92" t="e">
        <f t="shared" si="1"/>
        <v>#N/A</v>
      </c>
      <c r="E31" s="101"/>
      <c r="F31" s="9" t="e">
        <f t="shared" si="1"/>
        <v>#N/A</v>
      </c>
      <c r="G31" s="104"/>
      <c r="H31" s="9" t="e">
        <f t="shared" si="1"/>
        <v>#N/A</v>
      </c>
      <c r="I31" s="104"/>
      <c r="J31" s="9" t="e">
        <f t="shared" si="1"/>
        <v>#N/A</v>
      </c>
      <c r="K31" s="104"/>
      <c r="L31" s="9" t="e">
        <f t="shared" si="1"/>
        <v>#N/A</v>
      </c>
      <c r="M31" s="104"/>
      <c r="N31" s="9" t="e">
        <f t="shared" si="1"/>
        <v>#N/A</v>
      </c>
      <c r="O31" s="104"/>
      <c r="P31" s="9" t="e">
        <f t="shared" si="1"/>
        <v>#N/A</v>
      </c>
      <c r="Q31" s="104"/>
      <c r="R31" s="9" t="e">
        <f t="shared" si="1"/>
        <v>#N/A</v>
      </c>
      <c r="S31" s="104"/>
      <c r="T31" s="9" t="e">
        <f t="shared" si="1"/>
        <v>#N/A</v>
      </c>
      <c r="U31" s="104"/>
      <c r="V31" s="9" t="e">
        <f t="shared" si="1"/>
        <v>#N/A</v>
      </c>
      <c r="W31" s="98" t="str">
        <f t="shared" si="2"/>
        <v/>
      </c>
      <c r="X31" s="9" t="e">
        <f t="shared" si="1"/>
        <v>#N/A</v>
      </c>
      <c r="Y31" s="104"/>
      <c r="Z31" s="9" t="e">
        <f t="shared" si="1"/>
        <v>#N/A</v>
      </c>
      <c r="AA31" s="104"/>
      <c r="AB31" s="9" t="e">
        <f t="shared" si="1"/>
        <v>#N/A</v>
      </c>
      <c r="AC31" s="159"/>
      <c r="AD31" s="160"/>
      <c r="AE31" s="160"/>
      <c r="AF31" s="160"/>
      <c r="AG31" s="161"/>
    </row>
    <row r="32" spans="2:33" ht="20.25" customHeight="1" thickTop="1" thickBot="1" x14ac:dyDescent="0.5">
      <c r="B32" s="87" t="s">
        <v>146</v>
      </c>
      <c r="C32" s="99" t="str">
        <f>IF(SUM(C20:C31)=0,"",SUM(C20:C31))</f>
        <v/>
      </c>
      <c r="D32" s="93" t="e">
        <f t="shared" si="1"/>
        <v>#N/A</v>
      </c>
      <c r="E32" s="102" t="str">
        <f>IF(SUM(E20:E31)=0,"",SUM(E20:E31))</f>
        <v/>
      </c>
      <c r="F32" s="88" t="e">
        <f t="shared" si="1"/>
        <v>#N/A</v>
      </c>
      <c r="G32" s="99" t="str">
        <f>IF(SUM(G20:G31)=0,"",SUM(G20:G31))</f>
        <v/>
      </c>
      <c r="H32" s="88" t="e">
        <f t="shared" si="1"/>
        <v>#N/A</v>
      </c>
      <c r="I32" s="99" t="str">
        <f>IF(SUM(I20:I31)=0,"",SUM(I20:I31))</f>
        <v/>
      </c>
      <c r="J32" s="88" t="e">
        <f t="shared" si="1"/>
        <v>#N/A</v>
      </c>
      <c r="K32" s="99" t="str">
        <f>IF(SUM(K20:K31)=0,"",SUM(K20:K31))</f>
        <v/>
      </c>
      <c r="L32" s="88" t="e">
        <f t="shared" si="1"/>
        <v>#N/A</v>
      </c>
      <c r="M32" s="99" t="str">
        <f>IF(SUM(M20:M31)=0,"",SUM(M20:M31))</f>
        <v/>
      </c>
      <c r="N32" s="88" t="e">
        <f t="shared" si="1"/>
        <v>#N/A</v>
      </c>
      <c r="O32" s="99" t="str">
        <f>IF(SUM(O20:O31)=0,"",SUM(O20:O31))</f>
        <v/>
      </c>
      <c r="P32" s="88" t="e">
        <f t="shared" si="1"/>
        <v>#N/A</v>
      </c>
      <c r="Q32" s="99" t="str">
        <f>IF(SUM(Q20:Q31)=0,"",SUM(Q20:Q31))</f>
        <v/>
      </c>
      <c r="R32" s="88" t="e">
        <f t="shared" si="1"/>
        <v>#N/A</v>
      </c>
      <c r="S32" s="99" t="str">
        <f>IF(SUM(S20:S31)=0,"",SUM(S20:S31))</f>
        <v/>
      </c>
      <c r="T32" s="88" t="e">
        <f t="shared" si="1"/>
        <v>#N/A</v>
      </c>
      <c r="U32" s="99" t="str">
        <f>IF(SUM(U20:U31)=0,"",SUM(U20:U31))</f>
        <v/>
      </c>
      <c r="V32" s="88" t="e">
        <f t="shared" si="1"/>
        <v>#N/A</v>
      </c>
      <c r="W32" s="99" t="str">
        <f>IF(SUM(W20:W31)=0,"",SUM(W20:W31))</f>
        <v/>
      </c>
      <c r="X32" s="88" t="e">
        <f t="shared" si="1"/>
        <v>#N/A</v>
      </c>
      <c r="Y32" s="99" t="str">
        <f>IF(SUM(Y20:Y31)=0,"",SUM(Y20:Y31))</f>
        <v/>
      </c>
      <c r="Z32" s="88" t="e">
        <f t="shared" si="1"/>
        <v>#N/A</v>
      </c>
      <c r="AA32" s="99" t="str">
        <f>IF(SUM(AA20:AA31)=0,"",SUM(AA20:AA31))</f>
        <v/>
      </c>
      <c r="AB32" s="88" t="e">
        <f t="shared" si="1"/>
        <v>#N/A</v>
      </c>
      <c r="AC32" s="162"/>
      <c r="AD32" s="163"/>
      <c r="AE32" s="163"/>
      <c r="AF32" s="163"/>
      <c r="AG32" s="164"/>
    </row>
    <row r="33" spans="2:9" x14ac:dyDescent="0.15">
      <c r="B33" s="16" t="s">
        <v>34</v>
      </c>
      <c r="C33" s="14" t="s">
        <v>147</v>
      </c>
      <c r="I33" s="18"/>
    </row>
    <row r="34" spans="2:9" x14ac:dyDescent="0.15">
      <c r="B34" s="17">
        <v>2</v>
      </c>
      <c r="C34" s="15" t="s">
        <v>148</v>
      </c>
    </row>
    <row r="35" spans="2:9" x14ac:dyDescent="0.15">
      <c r="B35" s="17">
        <v>3</v>
      </c>
      <c r="C35" s="15" t="s">
        <v>149</v>
      </c>
    </row>
    <row r="36" spans="2:9" x14ac:dyDescent="0.15">
      <c r="B36" s="17">
        <v>4</v>
      </c>
      <c r="C36" s="15" t="s">
        <v>150</v>
      </c>
    </row>
    <row r="37" spans="2:9" x14ac:dyDescent="0.15">
      <c r="B37" s="17">
        <v>5</v>
      </c>
      <c r="C37" s="14" t="s">
        <v>151</v>
      </c>
    </row>
    <row r="52" spans="3:4" x14ac:dyDescent="0.45">
      <c r="C52" s="1" t="s">
        <v>35</v>
      </c>
    </row>
    <row r="53" spans="3:4" x14ac:dyDescent="0.45">
      <c r="C53" s="1" t="s">
        <v>36</v>
      </c>
    </row>
    <row r="54" spans="3:4" x14ac:dyDescent="0.45">
      <c r="C54" s="1" t="s">
        <v>37</v>
      </c>
    </row>
    <row r="56" spans="3:4" x14ac:dyDescent="0.45">
      <c r="C56" s="20" t="s">
        <v>51</v>
      </c>
      <c r="D56" s="20" t="s">
        <v>38</v>
      </c>
    </row>
    <row r="57" spans="3:4" x14ac:dyDescent="0.45">
      <c r="C57" s="20" t="s">
        <v>39</v>
      </c>
      <c r="D57" s="20" t="s">
        <v>38</v>
      </c>
    </row>
    <row r="58" spans="3:4" x14ac:dyDescent="0.45">
      <c r="C58" s="20" t="s">
        <v>40</v>
      </c>
      <c r="D58" s="20" t="s">
        <v>38</v>
      </c>
    </row>
    <row r="59" spans="3:4" x14ac:dyDescent="0.45">
      <c r="C59" s="20" t="s">
        <v>41</v>
      </c>
      <c r="D59" s="20" t="s">
        <v>38</v>
      </c>
    </row>
    <row r="60" spans="3:4" x14ac:dyDescent="0.45">
      <c r="C60" s="20" t="s">
        <v>42</v>
      </c>
      <c r="D60" s="20" t="s">
        <v>43</v>
      </c>
    </row>
    <row r="61" spans="3:4" x14ac:dyDescent="0.45">
      <c r="C61" s="20" t="s">
        <v>44</v>
      </c>
      <c r="D61" s="20" t="s">
        <v>43</v>
      </c>
    </row>
    <row r="62" spans="3:4" x14ac:dyDescent="0.45">
      <c r="C62" s="20" t="s">
        <v>45</v>
      </c>
      <c r="D62" s="20" t="s">
        <v>43</v>
      </c>
    </row>
    <row r="63" spans="3:4" x14ac:dyDescent="0.45">
      <c r="C63" s="20" t="s">
        <v>46</v>
      </c>
      <c r="D63" s="20" t="s">
        <v>43</v>
      </c>
    </row>
    <row r="64" spans="3:4" x14ac:dyDescent="0.45">
      <c r="C64" s="20" t="s">
        <v>47</v>
      </c>
      <c r="D64" s="20" t="s">
        <v>43</v>
      </c>
    </row>
    <row r="65" spans="3:4" x14ac:dyDescent="0.45">
      <c r="C65" s="20" t="s">
        <v>50</v>
      </c>
      <c r="D65" s="20" t="s">
        <v>43</v>
      </c>
    </row>
    <row r="66" spans="3:4" x14ac:dyDescent="0.45">
      <c r="C66" s="20" t="s">
        <v>48</v>
      </c>
      <c r="D66" s="20" t="s">
        <v>38</v>
      </c>
    </row>
    <row r="67" spans="3:4" x14ac:dyDescent="0.45">
      <c r="C67" s="20" t="s">
        <v>49</v>
      </c>
      <c r="D67" s="20" t="s">
        <v>38</v>
      </c>
    </row>
    <row r="69" spans="3:4" x14ac:dyDescent="0.45">
      <c r="C69" s="69" t="s">
        <v>98</v>
      </c>
    </row>
  </sheetData>
  <sheetProtection sheet="1" selectLockedCells="1"/>
  <mergeCells count="61">
    <mergeCell ref="AA1:AB1"/>
    <mergeCell ref="Y3:AG3"/>
    <mergeCell ref="Y4:AG4"/>
    <mergeCell ref="C5:D6"/>
    <mergeCell ref="E5:E6"/>
    <mergeCell ref="F5:O6"/>
    <mergeCell ref="P5:P6"/>
    <mergeCell ref="Q5:Q6"/>
    <mergeCell ref="R5:S6"/>
    <mergeCell ref="T5:T6"/>
    <mergeCell ref="Y6:AG6"/>
    <mergeCell ref="W5:W6"/>
    <mergeCell ref="B12:D14"/>
    <mergeCell ref="E12:L14"/>
    <mergeCell ref="M12:O14"/>
    <mergeCell ref="P12:S14"/>
    <mergeCell ref="T12:W14"/>
    <mergeCell ref="B15:E16"/>
    <mergeCell ref="F15:L16"/>
    <mergeCell ref="M15:O16"/>
    <mergeCell ref="Q15:W15"/>
    <mergeCell ref="Y15:AG15"/>
    <mergeCell ref="Q16:W16"/>
    <mergeCell ref="Y16:AG16"/>
    <mergeCell ref="B17:B19"/>
    <mergeCell ref="C17:D19"/>
    <mergeCell ref="E17:V17"/>
    <mergeCell ref="W17:X19"/>
    <mergeCell ref="G19:H19"/>
    <mergeCell ref="I19:J19"/>
    <mergeCell ref="K19:L19"/>
    <mergeCell ref="M19:N19"/>
    <mergeCell ref="O19:P19"/>
    <mergeCell ref="E18:J18"/>
    <mergeCell ref="K18:P18"/>
    <mergeCell ref="Q18:V18"/>
    <mergeCell ref="E19:F19"/>
    <mergeCell ref="Q19:R19"/>
    <mergeCell ref="AC32:AG32"/>
    <mergeCell ref="AC27:AG27"/>
    <mergeCell ref="S19:T19"/>
    <mergeCell ref="U19:V19"/>
    <mergeCell ref="Y19:Z19"/>
    <mergeCell ref="AA19:AB19"/>
    <mergeCell ref="AC20:AG20"/>
    <mergeCell ref="AC21:AG21"/>
    <mergeCell ref="AC22:AG22"/>
    <mergeCell ref="AC23:AG23"/>
    <mergeCell ref="AC24:AG24"/>
    <mergeCell ref="AC25:AG25"/>
    <mergeCell ref="AC26:AG26"/>
    <mergeCell ref="AC17:AG19"/>
    <mergeCell ref="X7:AT7"/>
    <mergeCell ref="AC28:AG28"/>
    <mergeCell ref="AC29:AG29"/>
    <mergeCell ref="AC30:AG30"/>
    <mergeCell ref="AC31:AG31"/>
    <mergeCell ref="Y17:AB18"/>
    <mergeCell ref="Y9:AB9"/>
    <mergeCell ref="AE9:AG9"/>
    <mergeCell ref="Z10:AA10"/>
  </mergeCells>
  <phoneticPr fontId="1"/>
  <conditionalFormatting sqref="E12:L14">
    <cfRule type="containsBlanks" dxfId="71" priority="17">
      <formula>LEN(TRIM(E12))=0</formula>
    </cfRule>
  </conditionalFormatting>
  <conditionalFormatting sqref="F15:L16">
    <cfRule type="containsBlanks" dxfId="70" priority="19">
      <formula>LEN(TRIM(F15))=0</formula>
    </cfRule>
  </conditionalFormatting>
  <conditionalFormatting sqref="P12:S14">
    <cfRule type="containsBlanks" dxfId="69" priority="18">
      <formula>LEN(TRIM(P12))=0</formula>
    </cfRule>
  </conditionalFormatting>
  <conditionalFormatting sqref="Q5:Q6">
    <cfRule type="containsBlanks" dxfId="68" priority="1">
      <formula>LEN(TRIM(Q5))=0</formula>
    </cfRule>
  </conditionalFormatting>
  <conditionalFormatting sqref="Q15:Q16 Y15:Y16">
    <cfRule type="expression" dxfId="67" priority="2">
      <formula>($Q$15+$Q$16+$Y$15+$Y$16)&lt;&gt;""</formula>
    </cfRule>
  </conditionalFormatting>
  <conditionalFormatting sqref="Y3:Z3">
    <cfRule type="containsBlanks" dxfId="66" priority="15">
      <formula>LEN(TRIM(Y3))=0</formula>
    </cfRule>
  </conditionalFormatting>
  <conditionalFormatting sqref="Y6:Z6">
    <cfRule type="containsBlanks" dxfId="65" priority="14">
      <formula>LEN(TRIM(Y6))=0</formula>
    </cfRule>
  </conditionalFormatting>
  <conditionalFormatting sqref="Y9:Z9">
    <cfRule type="containsBlanks" dxfId="64" priority="13">
      <formula>LEN(TRIM(Y9))=0</formula>
    </cfRule>
  </conditionalFormatting>
  <conditionalFormatting sqref="Z10:AA10">
    <cfRule type="containsBlanks" dxfId="63" priority="11">
      <formula>LEN(TRIM(Z10))=0</formula>
    </cfRule>
  </conditionalFormatting>
  <conditionalFormatting sqref="AA1:AB1 AD1 AF1">
    <cfRule type="containsBlanks" dxfId="62" priority="16">
      <formula>LEN(TRIM(AA1))=0</formula>
    </cfRule>
  </conditionalFormatting>
  <conditionalFormatting sqref="AE9">
    <cfRule type="containsBlanks" dxfId="61" priority="12">
      <formula>LEN(TRIM(AE9))=0</formula>
    </cfRule>
  </conditionalFormatting>
  <conditionalFormatting sqref="AF12:AF13 AA12:AA14">
    <cfRule type="expression" dxfId="60" priority="3">
      <formula>OR($AA$13,$AA$14,$AF$12,$AF$13,$AA$12)&lt;&gt;0</formula>
    </cfRule>
  </conditionalFormatting>
  <dataValidations count="2">
    <dataValidation type="list" allowBlank="1" showInputMessage="1" showErrorMessage="1" sqref="E12:L14" xr:uid="{00000000-0002-0000-1200-000000000000}">
      <formula1>$C$52:$C$54</formula1>
    </dataValidation>
    <dataValidation type="list" allowBlank="1" showInputMessage="1" showErrorMessage="1" sqref="AC20:AG20" xr:uid="{00000000-0002-0000-1200-000001000000}">
      <formula1>$C$69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9" orientation="landscape" r:id="rId1"/>
  <ignoredErrors>
    <ignoredError sqref="W32:Z32 D32:V32 X20:Z20 X21:Z31" formula="1"/>
    <ignoredError sqref="P15:AG1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T69"/>
  <sheetViews>
    <sheetView showGridLines="0" view="pageBreakPreview" zoomScale="85" zoomScaleNormal="90" zoomScaleSheetLayoutView="85" workbookViewId="0">
      <selection activeCell="E20" sqref="E20"/>
    </sheetView>
  </sheetViews>
  <sheetFormatPr defaultColWidth="9" defaultRowHeight="10.199999999999999" x14ac:dyDescent="0.45"/>
  <cols>
    <col min="1" max="1" width="3.69921875" style="1" customWidth="1"/>
    <col min="2" max="2" width="4.59765625" style="1" customWidth="1"/>
    <col min="3" max="3" width="9" style="1" customWidth="1"/>
    <col min="4" max="4" width="2" style="3" customWidth="1"/>
    <col min="5" max="5" width="7" style="1" customWidth="1"/>
    <col min="6" max="6" width="2" style="3" customWidth="1"/>
    <col min="7" max="7" width="7" style="1" customWidth="1"/>
    <col min="8" max="8" width="2" style="3" customWidth="1"/>
    <col min="9" max="9" width="7" style="1" customWidth="1"/>
    <col min="10" max="10" width="2" style="3" customWidth="1"/>
    <col min="11" max="11" width="7" style="1" customWidth="1"/>
    <col min="12" max="12" width="2" style="3" customWidth="1"/>
    <col min="13" max="13" width="7" style="1" customWidth="1"/>
    <col min="14" max="14" width="2" style="3" customWidth="1"/>
    <col min="15" max="15" width="7" style="1" customWidth="1"/>
    <col min="16" max="16" width="2" style="3" customWidth="1"/>
    <col min="17" max="17" width="7" style="1" customWidth="1"/>
    <col min="18" max="18" width="2" style="3" customWidth="1"/>
    <col min="19" max="19" width="7" style="1" customWidth="1"/>
    <col min="20" max="20" width="2" style="3" customWidth="1"/>
    <col min="21" max="21" width="7" style="1" customWidth="1"/>
    <col min="22" max="22" width="2" style="3" customWidth="1"/>
    <col min="23" max="23" width="7" style="1" customWidth="1"/>
    <col min="24" max="24" width="2" style="3" customWidth="1"/>
    <col min="25" max="25" width="7" style="1" customWidth="1"/>
    <col min="26" max="26" width="2" style="3" customWidth="1"/>
    <col min="27" max="27" width="7" style="1" customWidth="1"/>
    <col min="28" max="29" width="2" style="3" customWidth="1"/>
    <col min="30" max="30" width="7" style="1" customWidth="1"/>
    <col min="31" max="31" width="2" style="3" customWidth="1"/>
    <col min="32" max="32" width="7" style="1" customWidth="1"/>
    <col min="33" max="33" width="2" style="3" customWidth="1"/>
    <col min="34" max="16384" width="9" style="1"/>
  </cols>
  <sheetData>
    <row r="1" spans="1:46" ht="12" customHeight="1" x14ac:dyDescent="0.45">
      <c r="A1" s="70"/>
      <c r="B1" s="70"/>
      <c r="AA1" s="144"/>
      <c r="AB1" s="145"/>
      <c r="AC1" s="3" t="s">
        <v>26</v>
      </c>
      <c r="AD1" s="61"/>
      <c r="AE1" s="3" t="s">
        <v>27</v>
      </c>
      <c r="AF1" s="61"/>
      <c r="AG1" s="3" t="s">
        <v>28</v>
      </c>
    </row>
    <row r="3" spans="1:46" ht="15" customHeight="1" x14ac:dyDescent="0.45">
      <c r="V3" s="11"/>
      <c r="W3" s="73" t="s">
        <v>105</v>
      </c>
      <c r="X3" s="13"/>
      <c r="Y3" s="150" t="str">
        <f>IF('実績調査票（様式No.11）'!W2&gt;"",'実績調査票（様式No.11）'!W2,"")</f>
        <v/>
      </c>
      <c r="Z3" s="151"/>
      <c r="AA3" s="151"/>
      <c r="AB3" s="151"/>
      <c r="AC3" s="151"/>
      <c r="AD3" s="151"/>
      <c r="AE3" s="151"/>
      <c r="AF3" s="151"/>
      <c r="AG3" s="151"/>
    </row>
    <row r="4" spans="1:46" ht="15" customHeight="1" x14ac:dyDescent="0.45">
      <c r="V4" s="11"/>
      <c r="W4" s="11"/>
      <c r="X4" s="13"/>
      <c r="Y4" s="152"/>
      <c r="Z4" s="152"/>
      <c r="AA4" s="152"/>
      <c r="AB4" s="152"/>
      <c r="AC4" s="152"/>
      <c r="AD4" s="152"/>
      <c r="AE4" s="152"/>
      <c r="AF4" s="152"/>
      <c r="AG4" s="152"/>
    </row>
    <row r="5" spans="1:46" ht="10.5" customHeight="1" x14ac:dyDescent="0.45">
      <c r="C5" s="222" t="str">
        <f ca="1">RIGHT(CELL("filename",A1),LEN(CELL("filename",A1))-FIND("]",CELL("filename",A1)))</f>
        <v>千代田</v>
      </c>
      <c r="D5" s="222"/>
      <c r="E5" s="225" t="s">
        <v>29</v>
      </c>
      <c r="F5" s="226" t="s">
        <v>30</v>
      </c>
      <c r="G5" s="226"/>
      <c r="H5" s="226"/>
      <c r="I5" s="226"/>
      <c r="J5" s="226"/>
      <c r="K5" s="226"/>
      <c r="L5" s="226"/>
      <c r="M5" s="226"/>
      <c r="N5" s="226"/>
      <c r="O5" s="226"/>
      <c r="P5" s="222" t="s">
        <v>31</v>
      </c>
      <c r="Q5" s="225" t="str">
        <f>'実績調査票（様式No.11）'!H2</f>
        <v>令和7</v>
      </c>
      <c r="R5" s="224" t="s">
        <v>32</v>
      </c>
      <c r="S5" s="225"/>
      <c r="T5" s="228"/>
      <c r="W5" s="228" t="s">
        <v>106</v>
      </c>
      <c r="Y5" s="75" t="str">
        <f>IF('実績調査票（様式No.11）'!W3&gt;"",'実績調査票（様式No.11）'!W3&amp;"　",'実績調査票（様式No.11）'!W3&amp;"　")</f>
        <v>　</v>
      </c>
    </row>
    <row r="6" spans="1:46" ht="15" customHeight="1" x14ac:dyDescent="0.45">
      <c r="C6" s="223"/>
      <c r="D6" s="223"/>
      <c r="E6" s="225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7"/>
      <c r="Q6" s="227"/>
      <c r="R6" s="225"/>
      <c r="S6" s="225"/>
      <c r="T6" s="229"/>
      <c r="V6" s="11"/>
      <c r="W6" s="228"/>
      <c r="X6" s="13"/>
      <c r="Y6" s="148" t="str">
        <f>IF('実績調査票（様式No.11）'!W4&gt;"",'実績調査票（様式No.11）'!W4&amp;"　",'実績調査票（様式No.11）'!W4&amp;"　")</f>
        <v>　</v>
      </c>
      <c r="Z6" s="149"/>
      <c r="AA6" s="149"/>
      <c r="AB6" s="149"/>
      <c r="AC6" s="149"/>
      <c r="AD6" s="149"/>
      <c r="AE6" s="149"/>
      <c r="AF6" s="149"/>
      <c r="AG6" s="149"/>
    </row>
    <row r="7" spans="1:46" ht="10.5" customHeight="1" x14ac:dyDescent="0.45">
      <c r="V7" s="11"/>
      <c r="W7" s="11"/>
      <c r="X7" s="155" t="s">
        <v>104</v>
      </c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</row>
    <row r="9" spans="1:46" ht="18" customHeight="1" x14ac:dyDescent="0.45">
      <c r="V9" s="11"/>
      <c r="W9" s="73" t="s">
        <v>107</v>
      </c>
      <c r="X9" s="13"/>
      <c r="Y9" s="146"/>
      <c r="Z9" s="147"/>
      <c r="AA9" s="147"/>
      <c r="AB9" s="147"/>
      <c r="AD9" s="12" t="s">
        <v>25</v>
      </c>
      <c r="AE9" s="153"/>
      <c r="AF9" s="154"/>
      <c r="AG9" s="154"/>
    </row>
    <row r="10" spans="1:46" ht="18" customHeight="1" x14ac:dyDescent="0.45">
      <c r="V10" s="11"/>
      <c r="W10" s="73" t="s">
        <v>108</v>
      </c>
      <c r="X10" s="13"/>
      <c r="Y10" s="12" t="s">
        <v>109</v>
      </c>
      <c r="Z10" s="165" t="str">
        <f>'実績調査票（様式No.11）'!M1</f>
        <v/>
      </c>
      <c r="AA10" s="166"/>
      <c r="AB10" s="3" t="s">
        <v>24</v>
      </c>
    </row>
    <row r="11" spans="1:46" ht="10.8" thickBot="1" x14ac:dyDescent="0.5">
      <c r="C11" s="12" t="str">
        <f>IF(Q5="","",Q5)</f>
        <v>令和7</v>
      </c>
      <c r="D11" s="11" t="s">
        <v>110</v>
      </c>
    </row>
    <row r="12" spans="1:46" ht="12.75" customHeight="1" x14ac:dyDescent="0.45">
      <c r="B12" s="178" t="s">
        <v>111</v>
      </c>
      <c r="C12" s="179"/>
      <c r="D12" s="179"/>
      <c r="E12" s="182"/>
      <c r="F12" s="183"/>
      <c r="G12" s="183"/>
      <c r="H12" s="183"/>
      <c r="I12" s="183"/>
      <c r="J12" s="183"/>
      <c r="K12" s="183"/>
      <c r="L12" s="183"/>
      <c r="M12" s="185" t="s">
        <v>112</v>
      </c>
      <c r="N12" s="179"/>
      <c r="O12" s="179"/>
      <c r="P12" s="186"/>
      <c r="Q12" s="187"/>
      <c r="R12" s="187"/>
      <c r="S12" s="187"/>
      <c r="T12" s="185" t="s">
        <v>113</v>
      </c>
      <c r="U12" s="210"/>
      <c r="V12" s="210"/>
      <c r="W12" s="210"/>
      <c r="X12" s="78" t="s">
        <v>15</v>
      </c>
      <c r="Y12" s="79" t="s">
        <v>114</v>
      </c>
      <c r="Z12" s="80"/>
      <c r="AA12" s="81"/>
      <c r="AB12" s="80" t="s">
        <v>20</v>
      </c>
      <c r="AC12" s="80" t="s">
        <v>15</v>
      </c>
      <c r="AD12" s="79" t="s">
        <v>117</v>
      </c>
      <c r="AE12" s="80"/>
      <c r="AF12" s="81"/>
      <c r="AG12" s="82" t="s">
        <v>20</v>
      </c>
    </row>
    <row r="13" spans="1:46" ht="12.75" customHeight="1" x14ac:dyDescent="0.45">
      <c r="B13" s="180"/>
      <c r="C13" s="181"/>
      <c r="D13" s="181"/>
      <c r="E13" s="184"/>
      <c r="F13" s="184"/>
      <c r="G13" s="184"/>
      <c r="H13" s="184"/>
      <c r="I13" s="184"/>
      <c r="J13" s="184"/>
      <c r="K13" s="184"/>
      <c r="L13" s="184"/>
      <c r="M13" s="181"/>
      <c r="N13" s="181"/>
      <c r="O13" s="181"/>
      <c r="P13" s="188"/>
      <c r="Q13" s="188"/>
      <c r="R13" s="188"/>
      <c r="S13" s="188"/>
      <c r="T13" s="211"/>
      <c r="U13" s="211"/>
      <c r="V13" s="211"/>
      <c r="W13" s="211"/>
      <c r="X13" s="76" t="s">
        <v>16</v>
      </c>
      <c r="Y13" s="5" t="s">
        <v>115</v>
      </c>
      <c r="Z13" s="6"/>
      <c r="AA13" s="67"/>
      <c r="AB13" s="6" t="s">
        <v>20</v>
      </c>
      <c r="AC13" s="6" t="s">
        <v>16</v>
      </c>
      <c r="AD13" s="5" t="s">
        <v>118</v>
      </c>
      <c r="AE13" s="6"/>
      <c r="AF13" s="67"/>
      <c r="AG13" s="83" t="s">
        <v>20</v>
      </c>
    </row>
    <row r="14" spans="1:46" ht="12.75" customHeight="1" x14ac:dyDescent="0.45">
      <c r="B14" s="180"/>
      <c r="C14" s="181"/>
      <c r="D14" s="181"/>
      <c r="E14" s="184"/>
      <c r="F14" s="184"/>
      <c r="G14" s="184"/>
      <c r="H14" s="184"/>
      <c r="I14" s="184"/>
      <c r="J14" s="184"/>
      <c r="K14" s="184"/>
      <c r="L14" s="184"/>
      <c r="M14" s="181"/>
      <c r="N14" s="181"/>
      <c r="O14" s="181"/>
      <c r="P14" s="188"/>
      <c r="Q14" s="188"/>
      <c r="R14" s="188"/>
      <c r="S14" s="188"/>
      <c r="T14" s="211"/>
      <c r="U14" s="211"/>
      <c r="V14" s="211"/>
      <c r="W14" s="211"/>
      <c r="X14" s="77" t="s">
        <v>16</v>
      </c>
      <c r="Y14" s="10" t="s">
        <v>116</v>
      </c>
      <c r="Z14" s="4"/>
      <c r="AA14" s="68"/>
      <c r="AB14" s="4" t="s">
        <v>20</v>
      </c>
      <c r="AC14" s="74"/>
      <c r="AD14" s="60"/>
      <c r="AE14" s="4"/>
      <c r="AF14" s="60"/>
      <c r="AG14" s="84"/>
    </row>
    <row r="15" spans="1:46" ht="15" customHeight="1" x14ac:dyDescent="0.45">
      <c r="B15" s="193" t="s">
        <v>119</v>
      </c>
      <c r="C15" s="194"/>
      <c r="D15" s="194"/>
      <c r="E15" s="195"/>
      <c r="F15" s="199" t="str">
        <f>IF('実績調査票（様式No.11）'!E4&gt;"",'実績調査票（様式No.11）'!E4,"")</f>
        <v/>
      </c>
      <c r="G15" s="200"/>
      <c r="H15" s="200"/>
      <c r="I15" s="200"/>
      <c r="J15" s="200"/>
      <c r="K15" s="200"/>
      <c r="L15" s="201"/>
      <c r="M15" s="205" t="s">
        <v>120</v>
      </c>
      <c r="N15" s="194"/>
      <c r="O15" s="195"/>
      <c r="P15" s="7" t="s">
        <v>11</v>
      </c>
      <c r="Q15" s="207"/>
      <c r="R15" s="207"/>
      <c r="S15" s="207"/>
      <c r="T15" s="207"/>
      <c r="U15" s="207"/>
      <c r="V15" s="207"/>
      <c r="W15" s="207"/>
      <c r="X15" s="8" t="s">
        <v>13</v>
      </c>
      <c r="Y15" s="218"/>
      <c r="Z15" s="219"/>
      <c r="AA15" s="219"/>
      <c r="AB15" s="219"/>
      <c r="AC15" s="219"/>
      <c r="AD15" s="219"/>
      <c r="AE15" s="219"/>
      <c r="AF15" s="219"/>
      <c r="AG15" s="220"/>
    </row>
    <row r="16" spans="1:46" ht="15" customHeight="1" thickBot="1" x14ac:dyDescent="0.5">
      <c r="B16" s="196"/>
      <c r="C16" s="197"/>
      <c r="D16" s="197"/>
      <c r="E16" s="198"/>
      <c r="F16" s="202"/>
      <c r="G16" s="203"/>
      <c r="H16" s="203"/>
      <c r="I16" s="203"/>
      <c r="J16" s="203"/>
      <c r="K16" s="203"/>
      <c r="L16" s="204"/>
      <c r="M16" s="206"/>
      <c r="N16" s="197"/>
      <c r="O16" s="198"/>
      <c r="P16" s="89" t="s">
        <v>12</v>
      </c>
      <c r="Q16" s="208"/>
      <c r="R16" s="209"/>
      <c r="S16" s="209"/>
      <c r="T16" s="209"/>
      <c r="U16" s="209"/>
      <c r="V16" s="209"/>
      <c r="W16" s="209"/>
      <c r="X16" s="90" t="s">
        <v>14</v>
      </c>
      <c r="Y16" s="208"/>
      <c r="Z16" s="209"/>
      <c r="AA16" s="209"/>
      <c r="AB16" s="209"/>
      <c r="AC16" s="209"/>
      <c r="AD16" s="209"/>
      <c r="AE16" s="209"/>
      <c r="AF16" s="209"/>
      <c r="AG16" s="221"/>
    </row>
    <row r="17" spans="2:33" ht="18.75" customHeight="1" x14ac:dyDescent="0.45">
      <c r="B17" s="212" t="s">
        <v>121</v>
      </c>
      <c r="C17" s="171" t="s">
        <v>1</v>
      </c>
      <c r="D17" s="189"/>
      <c r="E17" s="231" t="s">
        <v>122</v>
      </c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32"/>
      <c r="U17" s="232"/>
      <c r="V17" s="232"/>
      <c r="W17" s="214" t="s">
        <v>126</v>
      </c>
      <c r="X17" s="215"/>
      <c r="Y17" s="214" t="s">
        <v>127</v>
      </c>
      <c r="Z17" s="215"/>
      <c r="AA17" s="215"/>
      <c r="AB17" s="215"/>
      <c r="AC17" s="171" t="s">
        <v>130</v>
      </c>
      <c r="AD17" s="172"/>
      <c r="AE17" s="172"/>
      <c r="AF17" s="172"/>
      <c r="AG17" s="173"/>
    </row>
    <row r="18" spans="2:33" ht="18.75" customHeight="1" x14ac:dyDescent="0.45">
      <c r="B18" s="213"/>
      <c r="C18" s="190"/>
      <c r="D18" s="189"/>
      <c r="E18" s="230" t="s">
        <v>123</v>
      </c>
      <c r="F18" s="217"/>
      <c r="G18" s="217"/>
      <c r="H18" s="217"/>
      <c r="I18" s="217"/>
      <c r="J18" s="217"/>
      <c r="K18" s="216" t="s">
        <v>124</v>
      </c>
      <c r="L18" s="217"/>
      <c r="M18" s="217"/>
      <c r="N18" s="217"/>
      <c r="O18" s="217"/>
      <c r="P18" s="217"/>
      <c r="Q18" s="216" t="s">
        <v>125</v>
      </c>
      <c r="R18" s="217"/>
      <c r="S18" s="217"/>
      <c r="T18" s="217"/>
      <c r="U18" s="217"/>
      <c r="V18" s="217"/>
      <c r="W18" s="181"/>
      <c r="X18" s="181"/>
      <c r="Y18" s="181"/>
      <c r="Z18" s="181"/>
      <c r="AA18" s="181"/>
      <c r="AB18" s="181"/>
      <c r="AC18" s="174"/>
      <c r="AD18" s="172"/>
      <c r="AE18" s="172"/>
      <c r="AF18" s="172"/>
      <c r="AG18" s="173"/>
    </row>
    <row r="19" spans="2:33" ht="18.75" customHeight="1" x14ac:dyDescent="0.45">
      <c r="B19" s="213"/>
      <c r="C19" s="191"/>
      <c r="D19" s="192"/>
      <c r="E19" s="230" t="s">
        <v>131</v>
      </c>
      <c r="F19" s="217"/>
      <c r="G19" s="216" t="s">
        <v>132</v>
      </c>
      <c r="H19" s="217"/>
      <c r="I19" s="216" t="s">
        <v>118</v>
      </c>
      <c r="J19" s="217"/>
      <c r="K19" s="216" t="s">
        <v>131</v>
      </c>
      <c r="L19" s="217"/>
      <c r="M19" s="216" t="s">
        <v>132</v>
      </c>
      <c r="N19" s="217"/>
      <c r="O19" s="216" t="s">
        <v>133</v>
      </c>
      <c r="P19" s="217"/>
      <c r="Q19" s="216" t="s">
        <v>2</v>
      </c>
      <c r="R19" s="217"/>
      <c r="S19" s="216" t="s">
        <v>132</v>
      </c>
      <c r="T19" s="217"/>
      <c r="U19" s="216" t="s">
        <v>118</v>
      </c>
      <c r="V19" s="217"/>
      <c r="W19" s="181"/>
      <c r="X19" s="181"/>
      <c r="Y19" s="170" t="s">
        <v>128</v>
      </c>
      <c r="Z19" s="170"/>
      <c r="AA19" s="170" t="s">
        <v>129</v>
      </c>
      <c r="AB19" s="170"/>
      <c r="AC19" s="175"/>
      <c r="AD19" s="176"/>
      <c r="AE19" s="176"/>
      <c r="AF19" s="176"/>
      <c r="AG19" s="177"/>
    </row>
    <row r="20" spans="2:33" ht="20.25" customHeight="1" x14ac:dyDescent="0.45">
      <c r="B20" s="85" t="s">
        <v>134</v>
      </c>
      <c r="C20" s="98" t="str">
        <f>IF(SUM(E20,G20,I20,K20,M20,O20,Q20,S20,U20)=0,"",SUM(E20,G20,I20,K20,M20,O20,Q20,S20,U20))</f>
        <v/>
      </c>
      <c r="D20" s="91" t="e">
        <f>VLOOKUP($F$15,$C$56:$D$67,2,FALSE)</f>
        <v>#N/A</v>
      </c>
      <c r="E20" s="100"/>
      <c r="F20" s="2" t="e">
        <f>VLOOKUP($F$15,$C$56:$D$67,2,FALSE)</f>
        <v>#N/A</v>
      </c>
      <c r="G20" s="100"/>
      <c r="H20" s="2" t="e">
        <f>VLOOKUP($F$15,$C$56:$D$67,2,FALSE)</f>
        <v>#N/A</v>
      </c>
      <c r="I20" s="103"/>
      <c r="J20" s="2" t="e">
        <f>VLOOKUP($F$15,$C$56:$D$67,2,FALSE)</f>
        <v>#N/A</v>
      </c>
      <c r="K20" s="103"/>
      <c r="L20" s="2" t="e">
        <f>VLOOKUP($F$15,$C$56:$D$67,2,FALSE)</f>
        <v>#N/A</v>
      </c>
      <c r="M20" s="103"/>
      <c r="N20" s="2" t="e">
        <f>VLOOKUP($F$15,$C$56:$D$67,2,FALSE)</f>
        <v>#N/A</v>
      </c>
      <c r="O20" s="103"/>
      <c r="P20" s="2" t="e">
        <f>VLOOKUP($F$15,$C$56:$D$67,2,FALSE)</f>
        <v>#N/A</v>
      </c>
      <c r="Q20" s="103"/>
      <c r="R20" s="2" t="e">
        <f>VLOOKUP($F$15,$C$56:$D$67,2,FALSE)</f>
        <v>#N/A</v>
      </c>
      <c r="S20" s="103"/>
      <c r="T20" s="2" t="e">
        <f>VLOOKUP($F$15,$C$56:$D$67,2,FALSE)</f>
        <v>#N/A</v>
      </c>
      <c r="U20" s="103"/>
      <c r="V20" s="2" t="e">
        <f>VLOOKUP($F$15,$C$56:$D$67,2,FALSE)</f>
        <v>#N/A</v>
      </c>
      <c r="W20" s="98" t="str">
        <f>IF(SUM(Y20,AA20)=0,"",SUM(Y20,AA20))</f>
        <v/>
      </c>
      <c r="X20" s="2" t="e">
        <f>VLOOKUP($F$15,$C$56:$D$67,2,FALSE)</f>
        <v>#N/A</v>
      </c>
      <c r="Y20" s="103"/>
      <c r="Z20" s="2" t="e">
        <f>VLOOKUP($F$15,$C$56:$D$67,2,FALSE)</f>
        <v>#N/A</v>
      </c>
      <c r="AA20" s="103"/>
      <c r="AB20" s="2" t="e">
        <f>VLOOKUP($F$15,$C$56:$D$67,2,FALSE)</f>
        <v>#N/A</v>
      </c>
      <c r="AC20" s="167"/>
      <c r="AD20" s="168"/>
      <c r="AE20" s="168"/>
      <c r="AF20" s="168"/>
      <c r="AG20" s="169"/>
    </row>
    <row r="21" spans="2:33" ht="20.25" customHeight="1" x14ac:dyDescent="0.45">
      <c r="B21" s="85" t="s">
        <v>135</v>
      </c>
      <c r="C21" s="98" t="str">
        <f t="shared" ref="C21:C31" si="0">IF(SUM(E21,G21,I21,K21,M21,O21,Q21,S21,U21)=0,"",SUM(E21,G21,I21,K21,M21,O21,Q21,S21,U21))</f>
        <v/>
      </c>
      <c r="D21" s="91" t="e">
        <f t="shared" ref="D21:AB32" si="1">VLOOKUP($F$15,$C$56:$D$67,2,FALSE)</f>
        <v>#N/A</v>
      </c>
      <c r="E21" s="100"/>
      <c r="F21" s="2" t="e">
        <f t="shared" si="1"/>
        <v>#N/A</v>
      </c>
      <c r="G21" s="100"/>
      <c r="H21" s="2" t="e">
        <f t="shared" si="1"/>
        <v>#N/A</v>
      </c>
      <c r="I21" s="103"/>
      <c r="J21" s="2" t="e">
        <f t="shared" si="1"/>
        <v>#N/A</v>
      </c>
      <c r="K21" s="103"/>
      <c r="L21" s="2" t="e">
        <f t="shared" si="1"/>
        <v>#N/A</v>
      </c>
      <c r="M21" s="103"/>
      <c r="N21" s="2" t="e">
        <f t="shared" si="1"/>
        <v>#N/A</v>
      </c>
      <c r="O21" s="103"/>
      <c r="P21" s="2" t="e">
        <f t="shared" si="1"/>
        <v>#N/A</v>
      </c>
      <c r="Q21" s="103"/>
      <c r="R21" s="2" t="e">
        <f t="shared" si="1"/>
        <v>#N/A</v>
      </c>
      <c r="S21" s="103"/>
      <c r="T21" s="2" t="e">
        <f t="shared" si="1"/>
        <v>#N/A</v>
      </c>
      <c r="U21" s="103"/>
      <c r="V21" s="2" t="e">
        <f t="shared" si="1"/>
        <v>#N/A</v>
      </c>
      <c r="W21" s="98" t="str">
        <f t="shared" ref="W21:W31" si="2">IF(SUM(Y21,AA21)=0,"",SUM(Y21,AA21))</f>
        <v/>
      </c>
      <c r="X21" s="2" t="e">
        <f t="shared" si="1"/>
        <v>#N/A</v>
      </c>
      <c r="Y21" s="103"/>
      <c r="Z21" s="2" t="e">
        <f t="shared" si="1"/>
        <v>#N/A</v>
      </c>
      <c r="AA21" s="103"/>
      <c r="AB21" s="2" t="e">
        <f t="shared" si="1"/>
        <v>#N/A</v>
      </c>
      <c r="AC21" s="156"/>
      <c r="AD21" s="157"/>
      <c r="AE21" s="157"/>
      <c r="AF21" s="157"/>
      <c r="AG21" s="158"/>
    </row>
    <row r="22" spans="2:33" ht="20.25" customHeight="1" x14ac:dyDescent="0.45">
      <c r="B22" s="85" t="s">
        <v>136</v>
      </c>
      <c r="C22" s="98" t="str">
        <f t="shared" si="0"/>
        <v/>
      </c>
      <c r="D22" s="91" t="e">
        <f t="shared" si="1"/>
        <v>#N/A</v>
      </c>
      <c r="E22" s="100"/>
      <c r="F22" s="2" t="e">
        <f t="shared" si="1"/>
        <v>#N/A</v>
      </c>
      <c r="G22" s="100"/>
      <c r="H22" s="2" t="e">
        <f t="shared" si="1"/>
        <v>#N/A</v>
      </c>
      <c r="I22" s="103"/>
      <c r="J22" s="2" t="e">
        <f t="shared" si="1"/>
        <v>#N/A</v>
      </c>
      <c r="K22" s="103"/>
      <c r="L22" s="2" t="e">
        <f t="shared" si="1"/>
        <v>#N/A</v>
      </c>
      <c r="M22" s="103"/>
      <c r="N22" s="2" t="e">
        <f t="shared" si="1"/>
        <v>#N/A</v>
      </c>
      <c r="O22" s="103"/>
      <c r="P22" s="2" t="e">
        <f t="shared" si="1"/>
        <v>#N/A</v>
      </c>
      <c r="Q22" s="103"/>
      <c r="R22" s="2" t="e">
        <f t="shared" si="1"/>
        <v>#N/A</v>
      </c>
      <c r="S22" s="103"/>
      <c r="T22" s="2" t="e">
        <f t="shared" si="1"/>
        <v>#N/A</v>
      </c>
      <c r="U22" s="103"/>
      <c r="V22" s="2" t="e">
        <f t="shared" si="1"/>
        <v>#N/A</v>
      </c>
      <c r="W22" s="98" t="str">
        <f t="shared" si="2"/>
        <v/>
      </c>
      <c r="X22" s="2" t="e">
        <f t="shared" si="1"/>
        <v>#N/A</v>
      </c>
      <c r="Y22" s="103"/>
      <c r="Z22" s="2" t="e">
        <f t="shared" si="1"/>
        <v>#N/A</v>
      </c>
      <c r="AA22" s="103"/>
      <c r="AB22" s="2" t="e">
        <f t="shared" si="1"/>
        <v>#N/A</v>
      </c>
      <c r="AC22" s="156"/>
      <c r="AD22" s="157"/>
      <c r="AE22" s="157"/>
      <c r="AF22" s="157"/>
      <c r="AG22" s="158"/>
    </row>
    <row r="23" spans="2:33" ht="20.25" customHeight="1" x14ac:dyDescent="0.45">
      <c r="B23" s="85" t="s">
        <v>137</v>
      </c>
      <c r="C23" s="98" t="str">
        <f t="shared" si="0"/>
        <v/>
      </c>
      <c r="D23" s="91" t="e">
        <f t="shared" si="1"/>
        <v>#N/A</v>
      </c>
      <c r="E23" s="100"/>
      <c r="F23" s="2" t="e">
        <f t="shared" si="1"/>
        <v>#N/A</v>
      </c>
      <c r="G23" s="100"/>
      <c r="H23" s="2" t="e">
        <f t="shared" si="1"/>
        <v>#N/A</v>
      </c>
      <c r="I23" s="103"/>
      <c r="J23" s="2" t="e">
        <f t="shared" si="1"/>
        <v>#N/A</v>
      </c>
      <c r="K23" s="103"/>
      <c r="L23" s="2" t="e">
        <f t="shared" si="1"/>
        <v>#N/A</v>
      </c>
      <c r="M23" s="103"/>
      <c r="N23" s="2" t="e">
        <f t="shared" si="1"/>
        <v>#N/A</v>
      </c>
      <c r="O23" s="103"/>
      <c r="P23" s="2" t="e">
        <f t="shared" si="1"/>
        <v>#N/A</v>
      </c>
      <c r="Q23" s="103"/>
      <c r="R23" s="2" t="e">
        <f t="shared" si="1"/>
        <v>#N/A</v>
      </c>
      <c r="S23" s="103"/>
      <c r="T23" s="2" t="e">
        <f t="shared" si="1"/>
        <v>#N/A</v>
      </c>
      <c r="U23" s="103"/>
      <c r="V23" s="2" t="e">
        <f t="shared" si="1"/>
        <v>#N/A</v>
      </c>
      <c r="W23" s="98" t="str">
        <f t="shared" si="2"/>
        <v/>
      </c>
      <c r="X23" s="2" t="e">
        <f t="shared" si="1"/>
        <v>#N/A</v>
      </c>
      <c r="Y23" s="103"/>
      <c r="Z23" s="2" t="e">
        <f t="shared" si="1"/>
        <v>#N/A</v>
      </c>
      <c r="AA23" s="103"/>
      <c r="AB23" s="2" t="e">
        <f t="shared" si="1"/>
        <v>#N/A</v>
      </c>
      <c r="AC23" s="156"/>
      <c r="AD23" s="157"/>
      <c r="AE23" s="157"/>
      <c r="AF23" s="157"/>
      <c r="AG23" s="158"/>
    </row>
    <row r="24" spans="2:33" ht="20.25" customHeight="1" x14ac:dyDescent="0.45">
      <c r="B24" s="85" t="s">
        <v>138</v>
      </c>
      <c r="C24" s="98" t="str">
        <f t="shared" si="0"/>
        <v/>
      </c>
      <c r="D24" s="91" t="e">
        <f t="shared" si="1"/>
        <v>#N/A</v>
      </c>
      <c r="E24" s="100"/>
      <c r="F24" s="2" t="e">
        <f t="shared" si="1"/>
        <v>#N/A</v>
      </c>
      <c r="G24" s="100"/>
      <c r="H24" s="2" t="e">
        <f t="shared" si="1"/>
        <v>#N/A</v>
      </c>
      <c r="I24" s="103"/>
      <c r="J24" s="2" t="e">
        <f t="shared" si="1"/>
        <v>#N/A</v>
      </c>
      <c r="K24" s="103"/>
      <c r="L24" s="2" t="e">
        <f t="shared" si="1"/>
        <v>#N/A</v>
      </c>
      <c r="M24" s="103"/>
      <c r="N24" s="2" t="e">
        <f t="shared" si="1"/>
        <v>#N/A</v>
      </c>
      <c r="O24" s="103"/>
      <c r="P24" s="2" t="e">
        <f t="shared" si="1"/>
        <v>#N/A</v>
      </c>
      <c r="Q24" s="103"/>
      <c r="R24" s="2" t="e">
        <f t="shared" si="1"/>
        <v>#N/A</v>
      </c>
      <c r="S24" s="103"/>
      <c r="T24" s="2" t="e">
        <f t="shared" si="1"/>
        <v>#N/A</v>
      </c>
      <c r="U24" s="103"/>
      <c r="V24" s="2" t="e">
        <f t="shared" si="1"/>
        <v>#N/A</v>
      </c>
      <c r="W24" s="98" t="str">
        <f t="shared" si="2"/>
        <v/>
      </c>
      <c r="X24" s="2" t="e">
        <f t="shared" si="1"/>
        <v>#N/A</v>
      </c>
      <c r="Y24" s="103"/>
      <c r="Z24" s="2" t="e">
        <f t="shared" si="1"/>
        <v>#N/A</v>
      </c>
      <c r="AA24" s="103"/>
      <c r="AB24" s="2" t="e">
        <f t="shared" si="1"/>
        <v>#N/A</v>
      </c>
      <c r="AC24" s="156"/>
      <c r="AD24" s="157"/>
      <c r="AE24" s="157"/>
      <c r="AF24" s="157"/>
      <c r="AG24" s="158"/>
    </row>
    <row r="25" spans="2:33" ht="20.25" customHeight="1" x14ac:dyDescent="0.45">
      <c r="B25" s="85" t="s">
        <v>139</v>
      </c>
      <c r="C25" s="98" t="str">
        <f t="shared" si="0"/>
        <v/>
      </c>
      <c r="D25" s="91" t="e">
        <f t="shared" si="1"/>
        <v>#N/A</v>
      </c>
      <c r="E25" s="100"/>
      <c r="F25" s="2" t="e">
        <f t="shared" si="1"/>
        <v>#N/A</v>
      </c>
      <c r="G25" s="100"/>
      <c r="H25" s="2" t="e">
        <f t="shared" si="1"/>
        <v>#N/A</v>
      </c>
      <c r="I25" s="103"/>
      <c r="J25" s="2" t="e">
        <f t="shared" si="1"/>
        <v>#N/A</v>
      </c>
      <c r="K25" s="103"/>
      <c r="L25" s="2" t="e">
        <f t="shared" si="1"/>
        <v>#N/A</v>
      </c>
      <c r="M25" s="103"/>
      <c r="N25" s="2" t="e">
        <f t="shared" si="1"/>
        <v>#N/A</v>
      </c>
      <c r="O25" s="103"/>
      <c r="P25" s="2" t="e">
        <f t="shared" si="1"/>
        <v>#N/A</v>
      </c>
      <c r="Q25" s="103"/>
      <c r="R25" s="2" t="e">
        <f t="shared" si="1"/>
        <v>#N/A</v>
      </c>
      <c r="S25" s="103"/>
      <c r="T25" s="2" t="e">
        <f t="shared" si="1"/>
        <v>#N/A</v>
      </c>
      <c r="U25" s="103"/>
      <c r="V25" s="2" t="e">
        <f t="shared" si="1"/>
        <v>#N/A</v>
      </c>
      <c r="W25" s="98" t="str">
        <f t="shared" si="2"/>
        <v/>
      </c>
      <c r="X25" s="2" t="e">
        <f t="shared" si="1"/>
        <v>#N/A</v>
      </c>
      <c r="Y25" s="103"/>
      <c r="Z25" s="2" t="e">
        <f t="shared" si="1"/>
        <v>#N/A</v>
      </c>
      <c r="AA25" s="103"/>
      <c r="AB25" s="2" t="e">
        <f t="shared" si="1"/>
        <v>#N/A</v>
      </c>
      <c r="AC25" s="156"/>
      <c r="AD25" s="157"/>
      <c r="AE25" s="157"/>
      <c r="AF25" s="157"/>
      <c r="AG25" s="158"/>
    </row>
    <row r="26" spans="2:33" ht="20.25" customHeight="1" x14ac:dyDescent="0.45">
      <c r="B26" s="85" t="s">
        <v>140</v>
      </c>
      <c r="C26" s="98" t="str">
        <f t="shared" si="0"/>
        <v/>
      </c>
      <c r="D26" s="91" t="e">
        <f t="shared" si="1"/>
        <v>#N/A</v>
      </c>
      <c r="E26" s="100"/>
      <c r="F26" s="2" t="e">
        <f t="shared" si="1"/>
        <v>#N/A</v>
      </c>
      <c r="G26" s="100"/>
      <c r="H26" s="2" t="e">
        <f t="shared" si="1"/>
        <v>#N/A</v>
      </c>
      <c r="I26" s="103"/>
      <c r="J26" s="2" t="e">
        <f t="shared" si="1"/>
        <v>#N/A</v>
      </c>
      <c r="K26" s="103"/>
      <c r="L26" s="2" t="e">
        <f t="shared" si="1"/>
        <v>#N/A</v>
      </c>
      <c r="M26" s="103"/>
      <c r="N26" s="2" t="e">
        <f t="shared" si="1"/>
        <v>#N/A</v>
      </c>
      <c r="O26" s="103"/>
      <c r="P26" s="2" t="e">
        <f t="shared" si="1"/>
        <v>#N/A</v>
      </c>
      <c r="Q26" s="103"/>
      <c r="R26" s="2" t="e">
        <f t="shared" si="1"/>
        <v>#N/A</v>
      </c>
      <c r="S26" s="103"/>
      <c r="T26" s="2" t="e">
        <f t="shared" si="1"/>
        <v>#N/A</v>
      </c>
      <c r="U26" s="103"/>
      <c r="V26" s="2" t="e">
        <f t="shared" si="1"/>
        <v>#N/A</v>
      </c>
      <c r="W26" s="98" t="str">
        <f t="shared" si="2"/>
        <v/>
      </c>
      <c r="X26" s="2" t="e">
        <f t="shared" si="1"/>
        <v>#N/A</v>
      </c>
      <c r="Y26" s="103"/>
      <c r="Z26" s="2" t="e">
        <f t="shared" si="1"/>
        <v>#N/A</v>
      </c>
      <c r="AA26" s="103"/>
      <c r="AB26" s="2" t="e">
        <f t="shared" si="1"/>
        <v>#N/A</v>
      </c>
      <c r="AC26" s="156"/>
      <c r="AD26" s="157"/>
      <c r="AE26" s="157"/>
      <c r="AF26" s="157"/>
      <c r="AG26" s="158"/>
    </row>
    <row r="27" spans="2:33" ht="20.25" customHeight="1" x14ac:dyDescent="0.45">
      <c r="B27" s="85" t="s">
        <v>141</v>
      </c>
      <c r="C27" s="98" t="str">
        <f t="shared" si="0"/>
        <v/>
      </c>
      <c r="D27" s="91" t="e">
        <f t="shared" si="1"/>
        <v>#N/A</v>
      </c>
      <c r="E27" s="100"/>
      <c r="F27" s="2" t="e">
        <f t="shared" si="1"/>
        <v>#N/A</v>
      </c>
      <c r="G27" s="100"/>
      <c r="H27" s="2" t="e">
        <f t="shared" si="1"/>
        <v>#N/A</v>
      </c>
      <c r="I27" s="103"/>
      <c r="J27" s="2" t="e">
        <f t="shared" si="1"/>
        <v>#N/A</v>
      </c>
      <c r="K27" s="103"/>
      <c r="L27" s="2" t="e">
        <f t="shared" si="1"/>
        <v>#N/A</v>
      </c>
      <c r="M27" s="103"/>
      <c r="N27" s="2" t="e">
        <f t="shared" si="1"/>
        <v>#N/A</v>
      </c>
      <c r="O27" s="103"/>
      <c r="P27" s="2" t="e">
        <f t="shared" si="1"/>
        <v>#N/A</v>
      </c>
      <c r="Q27" s="103"/>
      <c r="R27" s="2" t="e">
        <f t="shared" si="1"/>
        <v>#N/A</v>
      </c>
      <c r="S27" s="103"/>
      <c r="T27" s="2" t="e">
        <f t="shared" si="1"/>
        <v>#N/A</v>
      </c>
      <c r="U27" s="103"/>
      <c r="V27" s="2" t="e">
        <f t="shared" si="1"/>
        <v>#N/A</v>
      </c>
      <c r="W27" s="98" t="str">
        <f t="shared" si="2"/>
        <v/>
      </c>
      <c r="X27" s="2" t="e">
        <f t="shared" si="1"/>
        <v>#N/A</v>
      </c>
      <c r="Y27" s="103"/>
      <c r="Z27" s="2" t="e">
        <f t="shared" si="1"/>
        <v>#N/A</v>
      </c>
      <c r="AA27" s="103"/>
      <c r="AB27" s="2" t="e">
        <f t="shared" si="1"/>
        <v>#N/A</v>
      </c>
      <c r="AC27" s="156"/>
      <c r="AD27" s="157"/>
      <c r="AE27" s="157"/>
      <c r="AF27" s="157"/>
      <c r="AG27" s="158"/>
    </row>
    <row r="28" spans="2:33" ht="20.25" customHeight="1" x14ac:dyDescent="0.45">
      <c r="B28" s="85" t="s">
        <v>142</v>
      </c>
      <c r="C28" s="98" t="str">
        <f t="shared" si="0"/>
        <v/>
      </c>
      <c r="D28" s="91" t="e">
        <f t="shared" si="1"/>
        <v>#N/A</v>
      </c>
      <c r="E28" s="100"/>
      <c r="F28" s="2" t="e">
        <f t="shared" si="1"/>
        <v>#N/A</v>
      </c>
      <c r="G28" s="100"/>
      <c r="H28" s="2" t="e">
        <f t="shared" si="1"/>
        <v>#N/A</v>
      </c>
      <c r="I28" s="103"/>
      <c r="J28" s="2" t="e">
        <f t="shared" si="1"/>
        <v>#N/A</v>
      </c>
      <c r="K28" s="103"/>
      <c r="L28" s="2" t="e">
        <f t="shared" si="1"/>
        <v>#N/A</v>
      </c>
      <c r="M28" s="103"/>
      <c r="N28" s="2" t="e">
        <f t="shared" si="1"/>
        <v>#N/A</v>
      </c>
      <c r="O28" s="103"/>
      <c r="P28" s="2" t="e">
        <f t="shared" si="1"/>
        <v>#N/A</v>
      </c>
      <c r="Q28" s="103"/>
      <c r="R28" s="2" t="e">
        <f t="shared" si="1"/>
        <v>#N/A</v>
      </c>
      <c r="S28" s="103"/>
      <c r="T28" s="2" t="e">
        <f t="shared" si="1"/>
        <v>#N/A</v>
      </c>
      <c r="U28" s="103"/>
      <c r="V28" s="2" t="e">
        <f t="shared" si="1"/>
        <v>#N/A</v>
      </c>
      <c r="W28" s="98" t="str">
        <f t="shared" si="2"/>
        <v/>
      </c>
      <c r="X28" s="2" t="e">
        <f t="shared" si="1"/>
        <v>#N/A</v>
      </c>
      <c r="Y28" s="103"/>
      <c r="Z28" s="2" t="e">
        <f t="shared" si="1"/>
        <v>#N/A</v>
      </c>
      <c r="AA28" s="103"/>
      <c r="AB28" s="2" t="e">
        <f t="shared" si="1"/>
        <v>#N/A</v>
      </c>
      <c r="AC28" s="156"/>
      <c r="AD28" s="157"/>
      <c r="AE28" s="157"/>
      <c r="AF28" s="157"/>
      <c r="AG28" s="158"/>
    </row>
    <row r="29" spans="2:33" ht="20.25" customHeight="1" x14ac:dyDescent="0.45">
      <c r="B29" s="85" t="s">
        <v>143</v>
      </c>
      <c r="C29" s="98" t="str">
        <f t="shared" si="0"/>
        <v/>
      </c>
      <c r="D29" s="91" t="e">
        <f t="shared" si="1"/>
        <v>#N/A</v>
      </c>
      <c r="E29" s="100"/>
      <c r="F29" s="2" t="e">
        <f t="shared" si="1"/>
        <v>#N/A</v>
      </c>
      <c r="G29" s="100"/>
      <c r="H29" s="2" t="e">
        <f t="shared" si="1"/>
        <v>#N/A</v>
      </c>
      <c r="I29" s="103"/>
      <c r="J29" s="2" t="e">
        <f t="shared" si="1"/>
        <v>#N/A</v>
      </c>
      <c r="K29" s="103"/>
      <c r="L29" s="2" t="e">
        <f t="shared" si="1"/>
        <v>#N/A</v>
      </c>
      <c r="M29" s="103"/>
      <c r="N29" s="2" t="e">
        <f t="shared" si="1"/>
        <v>#N/A</v>
      </c>
      <c r="O29" s="103"/>
      <c r="P29" s="2" t="e">
        <f t="shared" si="1"/>
        <v>#N/A</v>
      </c>
      <c r="Q29" s="103"/>
      <c r="R29" s="2" t="e">
        <f t="shared" si="1"/>
        <v>#N/A</v>
      </c>
      <c r="S29" s="103"/>
      <c r="T29" s="2" t="e">
        <f t="shared" si="1"/>
        <v>#N/A</v>
      </c>
      <c r="U29" s="103"/>
      <c r="V29" s="2" t="e">
        <f t="shared" si="1"/>
        <v>#N/A</v>
      </c>
      <c r="W29" s="98" t="str">
        <f t="shared" si="2"/>
        <v/>
      </c>
      <c r="X29" s="2" t="e">
        <f t="shared" si="1"/>
        <v>#N/A</v>
      </c>
      <c r="Y29" s="103"/>
      <c r="Z29" s="2" t="e">
        <f t="shared" si="1"/>
        <v>#N/A</v>
      </c>
      <c r="AA29" s="103"/>
      <c r="AB29" s="2" t="e">
        <f t="shared" si="1"/>
        <v>#N/A</v>
      </c>
      <c r="AC29" s="156"/>
      <c r="AD29" s="157"/>
      <c r="AE29" s="157"/>
      <c r="AF29" s="157"/>
      <c r="AG29" s="158"/>
    </row>
    <row r="30" spans="2:33" ht="20.25" customHeight="1" x14ac:dyDescent="0.45">
      <c r="B30" s="85" t="s">
        <v>144</v>
      </c>
      <c r="C30" s="98" t="str">
        <f t="shared" si="0"/>
        <v/>
      </c>
      <c r="D30" s="91" t="e">
        <f t="shared" si="1"/>
        <v>#N/A</v>
      </c>
      <c r="E30" s="100"/>
      <c r="F30" s="2" t="e">
        <f t="shared" si="1"/>
        <v>#N/A</v>
      </c>
      <c r="G30" s="100"/>
      <c r="H30" s="2" t="e">
        <f t="shared" si="1"/>
        <v>#N/A</v>
      </c>
      <c r="I30" s="103"/>
      <c r="J30" s="2" t="e">
        <f t="shared" si="1"/>
        <v>#N/A</v>
      </c>
      <c r="K30" s="103"/>
      <c r="L30" s="2" t="e">
        <f t="shared" si="1"/>
        <v>#N/A</v>
      </c>
      <c r="M30" s="103"/>
      <c r="N30" s="2" t="e">
        <f t="shared" si="1"/>
        <v>#N/A</v>
      </c>
      <c r="O30" s="103"/>
      <c r="P30" s="2" t="e">
        <f t="shared" si="1"/>
        <v>#N/A</v>
      </c>
      <c r="Q30" s="103"/>
      <c r="R30" s="2" t="e">
        <f t="shared" si="1"/>
        <v>#N/A</v>
      </c>
      <c r="S30" s="103"/>
      <c r="T30" s="2" t="e">
        <f t="shared" si="1"/>
        <v>#N/A</v>
      </c>
      <c r="U30" s="103"/>
      <c r="V30" s="2" t="e">
        <f t="shared" si="1"/>
        <v>#N/A</v>
      </c>
      <c r="W30" s="98" t="str">
        <f t="shared" si="2"/>
        <v/>
      </c>
      <c r="X30" s="2" t="e">
        <f t="shared" si="1"/>
        <v>#N/A</v>
      </c>
      <c r="Y30" s="103"/>
      <c r="Z30" s="2" t="e">
        <f t="shared" si="1"/>
        <v>#N/A</v>
      </c>
      <c r="AA30" s="103"/>
      <c r="AB30" s="2" t="e">
        <f t="shared" si="1"/>
        <v>#N/A</v>
      </c>
      <c r="AC30" s="156"/>
      <c r="AD30" s="157"/>
      <c r="AE30" s="157"/>
      <c r="AF30" s="157"/>
      <c r="AG30" s="158"/>
    </row>
    <row r="31" spans="2:33" ht="20.25" customHeight="1" thickBot="1" x14ac:dyDescent="0.5">
      <c r="B31" s="86" t="s">
        <v>145</v>
      </c>
      <c r="C31" s="98" t="str">
        <f t="shared" si="0"/>
        <v/>
      </c>
      <c r="D31" s="92" t="e">
        <f t="shared" si="1"/>
        <v>#N/A</v>
      </c>
      <c r="E31" s="101"/>
      <c r="F31" s="9" t="e">
        <f t="shared" si="1"/>
        <v>#N/A</v>
      </c>
      <c r="G31" s="100"/>
      <c r="H31" s="9" t="e">
        <f t="shared" si="1"/>
        <v>#N/A</v>
      </c>
      <c r="I31" s="104"/>
      <c r="J31" s="9" t="e">
        <f t="shared" si="1"/>
        <v>#N/A</v>
      </c>
      <c r="K31" s="104"/>
      <c r="L31" s="9" t="e">
        <f t="shared" si="1"/>
        <v>#N/A</v>
      </c>
      <c r="M31" s="104"/>
      <c r="N31" s="9" t="e">
        <f t="shared" si="1"/>
        <v>#N/A</v>
      </c>
      <c r="O31" s="104"/>
      <c r="P31" s="9" t="e">
        <f t="shared" si="1"/>
        <v>#N/A</v>
      </c>
      <c r="Q31" s="103"/>
      <c r="R31" s="9" t="e">
        <f t="shared" si="1"/>
        <v>#N/A</v>
      </c>
      <c r="S31" s="104"/>
      <c r="T31" s="9" t="e">
        <f t="shared" si="1"/>
        <v>#N/A</v>
      </c>
      <c r="U31" s="104"/>
      <c r="V31" s="9" t="e">
        <f t="shared" si="1"/>
        <v>#N/A</v>
      </c>
      <c r="W31" s="98" t="str">
        <f t="shared" si="2"/>
        <v/>
      </c>
      <c r="X31" s="9" t="e">
        <f t="shared" si="1"/>
        <v>#N/A</v>
      </c>
      <c r="Y31" s="104"/>
      <c r="Z31" s="9" t="e">
        <f t="shared" si="1"/>
        <v>#N/A</v>
      </c>
      <c r="AA31" s="104"/>
      <c r="AB31" s="9" t="e">
        <f t="shared" si="1"/>
        <v>#N/A</v>
      </c>
      <c r="AC31" s="159"/>
      <c r="AD31" s="160"/>
      <c r="AE31" s="160"/>
      <c r="AF31" s="160"/>
      <c r="AG31" s="161"/>
    </row>
    <row r="32" spans="2:33" ht="20.25" customHeight="1" thickTop="1" thickBot="1" x14ac:dyDescent="0.5">
      <c r="B32" s="87" t="s">
        <v>146</v>
      </c>
      <c r="C32" s="99" t="str">
        <f>IF(SUM(C20:C31)=0,"",SUM(C20:C31))</f>
        <v/>
      </c>
      <c r="D32" s="93" t="e">
        <f t="shared" si="1"/>
        <v>#N/A</v>
      </c>
      <c r="E32" s="102" t="str">
        <f>IF(SUM(E20:E31)=0,"",SUM(E20:E31))</f>
        <v/>
      </c>
      <c r="F32" s="88" t="e">
        <f t="shared" si="1"/>
        <v>#N/A</v>
      </c>
      <c r="G32" s="99" t="str">
        <f>IF(SUM(G20:G31)=0,"",SUM(G20:G31))</f>
        <v/>
      </c>
      <c r="H32" s="88" t="e">
        <f t="shared" si="1"/>
        <v>#N/A</v>
      </c>
      <c r="I32" s="99" t="str">
        <f>IF(SUM(I20:I31)=0,"",SUM(I20:I31))</f>
        <v/>
      </c>
      <c r="J32" s="88" t="e">
        <f t="shared" si="1"/>
        <v>#N/A</v>
      </c>
      <c r="K32" s="99" t="str">
        <f>IF(SUM(K20:K31)=0,"",SUM(K20:K31))</f>
        <v/>
      </c>
      <c r="L32" s="88" t="e">
        <f t="shared" si="1"/>
        <v>#N/A</v>
      </c>
      <c r="M32" s="99" t="str">
        <f>IF(SUM(M20:M31)=0,"",SUM(M20:M31))</f>
        <v/>
      </c>
      <c r="N32" s="88" t="e">
        <f t="shared" si="1"/>
        <v>#N/A</v>
      </c>
      <c r="O32" s="99" t="str">
        <f>IF(SUM(O20:O31)=0,"",SUM(O20:O31))</f>
        <v/>
      </c>
      <c r="P32" s="88" t="e">
        <f t="shared" si="1"/>
        <v>#N/A</v>
      </c>
      <c r="Q32" s="99" t="str">
        <f>IF(SUM(Q20:Q31)=0,"",SUM(Q20:Q31))</f>
        <v/>
      </c>
      <c r="R32" s="88" t="e">
        <f t="shared" si="1"/>
        <v>#N/A</v>
      </c>
      <c r="S32" s="99" t="str">
        <f>IF(SUM(S20:S31)=0,"",SUM(S20:S31))</f>
        <v/>
      </c>
      <c r="T32" s="88" t="e">
        <f t="shared" si="1"/>
        <v>#N/A</v>
      </c>
      <c r="U32" s="99" t="str">
        <f>IF(SUM(U20:U31)=0,"",SUM(U20:U31))</f>
        <v/>
      </c>
      <c r="V32" s="88" t="e">
        <f t="shared" si="1"/>
        <v>#N/A</v>
      </c>
      <c r="W32" s="99" t="str">
        <f>IF(SUM(W20:W31)=0,"",SUM(W20:W31))</f>
        <v/>
      </c>
      <c r="X32" s="88" t="e">
        <f t="shared" si="1"/>
        <v>#N/A</v>
      </c>
      <c r="Y32" s="99" t="str">
        <f>IF(SUM(Y20:Y31)=0,"",SUM(Y20:Y31))</f>
        <v/>
      </c>
      <c r="Z32" s="88" t="e">
        <f t="shared" si="1"/>
        <v>#N/A</v>
      </c>
      <c r="AA32" s="99" t="str">
        <f>IF(SUM(AA20:AA31)=0,"",SUM(AA20:AA31))</f>
        <v/>
      </c>
      <c r="AB32" s="88" t="e">
        <f t="shared" si="1"/>
        <v>#N/A</v>
      </c>
      <c r="AC32" s="162"/>
      <c r="AD32" s="163"/>
      <c r="AE32" s="163"/>
      <c r="AF32" s="163"/>
      <c r="AG32" s="164"/>
    </row>
    <row r="33" spans="2:9" x14ac:dyDescent="0.15">
      <c r="B33" s="16" t="s">
        <v>34</v>
      </c>
      <c r="C33" s="14" t="s">
        <v>147</v>
      </c>
      <c r="I33" s="18"/>
    </row>
    <row r="34" spans="2:9" x14ac:dyDescent="0.15">
      <c r="B34" s="17">
        <v>2</v>
      </c>
      <c r="C34" s="15" t="s">
        <v>148</v>
      </c>
    </row>
    <row r="35" spans="2:9" x14ac:dyDescent="0.15">
      <c r="B35" s="17">
        <v>3</v>
      </c>
      <c r="C35" s="15" t="s">
        <v>149</v>
      </c>
    </row>
    <row r="36" spans="2:9" x14ac:dyDescent="0.15">
      <c r="B36" s="17">
        <v>4</v>
      </c>
      <c r="C36" s="15" t="s">
        <v>150</v>
      </c>
    </row>
    <row r="37" spans="2:9" x14ac:dyDescent="0.15">
      <c r="B37" s="17">
        <v>5</v>
      </c>
      <c r="C37" s="14" t="s">
        <v>151</v>
      </c>
    </row>
    <row r="52" spans="3:4" x14ac:dyDescent="0.45">
      <c r="C52" s="1" t="s">
        <v>35</v>
      </c>
    </row>
    <row r="53" spans="3:4" x14ac:dyDescent="0.45">
      <c r="C53" s="1" t="s">
        <v>36</v>
      </c>
    </row>
    <row r="54" spans="3:4" x14ac:dyDescent="0.45">
      <c r="C54" s="1" t="s">
        <v>37</v>
      </c>
    </row>
    <row r="56" spans="3:4" x14ac:dyDescent="0.45">
      <c r="C56" s="20" t="s">
        <v>51</v>
      </c>
      <c r="D56" s="20" t="s">
        <v>38</v>
      </c>
    </row>
    <row r="57" spans="3:4" x14ac:dyDescent="0.45">
      <c r="C57" s="20" t="s">
        <v>39</v>
      </c>
      <c r="D57" s="20" t="s">
        <v>38</v>
      </c>
    </row>
    <row r="58" spans="3:4" x14ac:dyDescent="0.45">
      <c r="C58" s="20" t="s">
        <v>40</v>
      </c>
      <c r="D58" s="20" t="s">
        <v>38</v>
      </c>
    </row>
    <row r="59" spans="3:4" x14ac:dyDescent="0.45">
      <c r="C59" s="20" t="s">
        <v>41</v>
      </c>
      <c r="D59" s="20" t="s">
        <v>38</v>
      </c>
    </row>
    <row r="60" spans="3:4" x14ac:dyDescent="0.45">
      <c r="C60" s="20" t="s">
        <v>42</v>
      </c>
      <c r="D60" s="20" t="s">
        <v>43</v>
      </c>
    </row>
    <row r="61" spans="3:4" x14ac:dyDescent="0.45">
      <c r="C61" s="20" t="s">
        <v>44</v>
      </c>
      <c r="D61" s="20" t="s">
        <v>43</v>
      </c>
    </row>
    <row r="62" spans="3:4" x14ac:dyDescent="0.45">
      <c r="C62" s="20" t="s">
        <v>45</v>
      </c>
      <c r="D62" s="20" t="s">
        <v>43</v>
      </c>
    </row>
    <row r="63" spans="3:4" x14ac:dyDescent="0.45">
      <c r="C63" s="20" t="s">
        <v>46</v>
      </c>
      <c r="D63" s="20" t="s">
        <v>43</v>
      </c>
    </row>
    <row r="64" spans="3:4" x14ac:dyDescent="0.45">
      <c r="C64" s="20" t="s">
        <v>47</v>
      </c>
      <c r="D64" s="20" t="s">
        <v>43</v>
      </c>
    </row>
    <row r="65" spans="3:33" x14ac:dyDescent="0.45">
      <c r="C65" s="20" t="s">
        <v>50</v>
      </c>
      <c r="D65" s="20" t="s">
        <v>43</v>
      </c>
      <c r="F65" s="19"/>
      <c r="H65" s="19"/>
      <c r="J65" s="19"/>
      <c r="L65" s="19"/>
      <c r="N65" s="19"/>
      <c r="P65" s="19"/>
      <c r="R65" s="19"/>
      <c r="T65" s="19"/>
      <c r="V65" s="19"/>
      <c r="X65" s="19"/>
      <c r="Z65" s="19"/>
      <c r="AB65" s="19"/>
      <c r="AC65" s="19"/>
      <c r="AE65" s="19"/>
      <c r="AG65" s="19"/>
    </row>
    <row r="66" spans="3:33" x14ac:dyDescent="0.45">
      <c r="C66" s="20" t="s">
        <v>48</v>
      </c>
      <c r="D66" s="20" t="s">
        <v>38</v>
      </c>
    </row>
    <row r="67" spans="3:33" x14ac:dyDescent="0.45">
      <c r="C67" s="20" t="s">
        <v>49</v>
      </c>
      <c r="D67" s="20" t="s">
        <v>38</v>
      </c>
    </row>
    <row r="69" spans="3:33" x14ac:dyDescent="0.45">
      <c r="C69" s="69" t="s">
        <v>98</v>
      </c>
    </row>
  </sheetData>
  <sheetProtection sheet="1" selectLockedCells="1"/>
  <mergeCells count="61">
    <mergeCell ref="W5:W6"/>
    <mergeCell ref="O19:P19"/>
    <mergeCell ref="Q18:V18"/>
    <mergeCell ref="Q19:R19"/>
    <mergeCell ref="S19:T19"/>
    <mergeCell ref="U19:V19"/>
    <mergeCell ref="Y15:AG15"/>
    <mergeCell ref="Y16:AG16"/>
    <mergeCell ref="Y17:AB18"/>
    <mergeCell ref="Y19:Z19"/>
    <mergeCell ref="C5:D6"/>
    <mergeCell ref="R5:S6"/>
    <mergeCell ref="F5:O6"/>
    <mergeCell ref="E5:E6"/>
    <mergeCell ref="Q5:Q6"/>
    <mergeCell ref="P5:P6"/>
    <mergeCell ref="T5:T6"/>
    <mergeCell ref="E19:F19"/>
    <mergeCell ref="G19:H19"/>
    <mergeCell ref="I19:J19"/>
    <mergeCell ref="E18:J18"/>
    <mergeCell ref="E17:V17"/>
    <mergeCell ref="B12:D14"/>
    <mergeCell ref="E12:L14"/>
    <mergeCell ref="M12:O14"/>
    <mergeCell ref="P12:S14"/>
    <mergeCell ref="C17:D19"/>
    <mergeCell ref="B15:E16"/>
    <mergeCell ref="F15:L16"/>
    <mergeCell ref="M15:O16"/>
    <mergeCell ref="Q15:W15"/>
    <mergeCell ref="Q16:W16"/>
    <mergeCell ref="T12:W14"/>
    <mergeCell ref="B17:B19"/>
    <mergeCell ref="W17:X19"/>
    <mergeCell ref="K18:P18"/>
    <mergeCell ref="K19:L19"/>
    <mergeCell ref="M19:N19"/>
    <mergeCell ref="AC30:AG30"/>
    <mergeCell ref="AC31:AG31"/>
    <mergeCell ref="AC32:AG32"/>
    <mergeCell ref="Z10:AA10"/>
    <mergeCell ref="AC25:AG25"/>
    <mergeCell ref="AC26:AG26"/>
    <mergeCell ref="AC27:AG27"/>
    <mergeCell ref="AC28:AG28"/>
    <mergeCell ref="AC29:AG29"/>
    <mergeCell ref="AC20:AG20"/>
    <mergeCell ref="AC21:AG21"/>
    <mergeCell ref="AC22:AG22"/>
    <mergeCell ref="AC23:AG23"/>
    <mergeCell ref="AC24:AG24"/>
    <mergeCell ref="AA19:AB19"/>
    <mergeCell ref="AC17:AG19"/>
    <mergeCell ref="AA1:AB1"/>
    <mergeCell ref="Y9:AB9"/>
    <mergeCell ref="Y6:AG6"/>
    <mergeCell ref="Y3:AG3"/>
    <mergeCell ref="Y4:AG4"/>
    <mergeCell ref="AE9:AG9"/>
    <mergeCell ref="X7:AT7"/>
  </mergeCells>
  <phoneticPr fontId="1"/>
  <conditionalFormatting sqref="E20">
    <cfRule type="cellIs" dxfId="277" priority="2" operator="between">
      <formula>0.001</formula>
      <formula>0.004</formula>
    </cfRule>
  </conditionalFormatting>
  <conditionalFormatting sqref="E12:L14">
    <cfRule type="containsBlanks" dxfId="276" priority="44">
      <formula>LEN(TRIM(E12))=0</formula>
    </cfRule>
  </conditionalFormatting>
  <conditionalFormatting sqref="F15:L16">
    <cfRule type="containsBlanks" dxfId="275" priority="46">
      <formula>LEN(TRIM(F15))=0</formula>
    </cfRule>
  </conditionalFormatting>
  <conditionalFormatting sqref="G20:G31">
    <cfRule type="cellIs" dxfId="274" priority="1" operator="between">
      <formula>0.001</formula>
      <formula>0.004</formula>
    </cfRule>
  </conditionalFormatting>
  <conditionalFormatting sqref="P12:S14">
    <cfRule type="containsBlanks" dxfId="273" priority="45">
      <formula>LEN(TRIM(P12))=0</formula>
    </cfRule>
  </conditionalFormatting>
  <conditionalFormatting sqref="Q5:Q6">
    <cfRule type="containsBlanks" dxfId="272" priority="24">
      <formula>LEN(TRIM(Q5))=0</formula>
    </cfRule>
  </conditionalFormatting>
  <conditionalFormatting sqref="Q15:Q16 Y15:Y16">
    <cfRule type="expression" dxfId="271" priority="3">
      <formula>($Q$15+$Q$16+$Y$15+$Y$16)&lt;&gt;""</formula>
    </cfRule>
  </conditionalFormatting>
  <conditionalFormatting sqref="Y3:Z3">
    <cfRule type="containsBlanks" dxfId="270" priority="39">
      <formula>LEN(TRIM(Y3))=0</formula>
    </cfRule>
  </conditionalFormatting>
  <conditionalFormatting sqref="Y6:Z6">
    <cfRule type="containsBlanks" dxfId="269" priority="40">
      <formula>LEN(TRIM(Y6))=0</formula>
    </cfRule>
  </conditionalFormatting>
  <conditionalFormatting sqref="Y9:Z9">
    <cfRule type="containsBlanks" dxfId="268" priority="41">
      <formula>LEN(TRIM(Y9))=0</formula>
    </cfRule>
  </conditionalFormatting>
  <conditionalFormatting sqref="Z10:AA10">
    <cfRule type="containsBlanks" dxfId="267" priority="43">
      <formula>LEN(TRIM(Z10))=0</formula>
    </cfRule>
  </conditionalFormatting>
  <conditionalFormatting sqref="AA12:AA14 AF12:AF14">
    <cfRule type="expression" dxfId="266" priority="4">
      <formula>OR($AA$13,$AA$14,$AF$12,$AF$13,$AA$12)&lt;&gt;0</formula>
    </cfRule>
  </conditionalFormatting>
  <conditionalFormatting sqref="AA1:AB1 AD1 AF1">
    <cfRule type="containsBlanks" dxfId="265" priority="38">
      <formula>LEN(TRIM(AA1))=0</formula>
    </cfRule>
  </conditionalFormatting>
  <conditionalFormatting sqref="AE9">
    <cfRule type="containsBlanks" dxfId="264" priority="42">
      <formula>LEN(TRIM(AE9))=0</formula>
    </cfRule>
  </conditionalFormatting>
  <dataValidations count="2">
    <dataValidation type="list" allowBlank="1" showInputMessage="1" showErrorMessage="1" sqref="E12:L14" xr:uid="{00000000-0002-0000-0100-000000000000}">
      <formula1>$C$52:$C$54</formula1>
    </dataValidation>
    <dataValidation type="list" allowBlank="1" showInputMessage="1" showErrorMessage="1" sqref="AC20:AG20" xr:uid="{00000000-0002-0000-0100-000001000000}">
      <formula1>$C$69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9" orientation="landscape" r:id="rId1"/>
  <ignoredErrors>
    <ignoredError sqref="D32:E32 F32:G32 H32:I32 J32:K32 L32:M32 N32:O32 P32:Q32 R32:S32 T32:U32 V32:W32 X32:Y32 Z32:AA32" formula="1"/>
    <ignoredError sqref="P15:P16 X15:X16" numberStoredAsText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1:AT69"/>
  <sheetViews>
    <sheetView showGridLines="0" view="pageBreakPreview" zoomScale="85" zoomScaleNormal="100" zoomScaleSheetLayoutView="85" workbookViewId="0">
      <selection activeCell="E20" sqref="E20"/>
    </sheetView>
  </sheetViews>
  <sheetFormatPr defaultColWidth="9" defaultRowHeight="10.199999999999999" x14ac:dyDescent="0.45"/>
  <cols>
    <col min="1" max="1" width="3.69921875" style="1" customWidth="1"/>
    <col min="2" max="2" width="4.59765625" style="1" customWidth="1"/>
    <col min="3" max="3" width="9" style="1" customWidth="1"/>
    <col min="4" max="4" width="2" style="65" customWidth="1"/>
    <col min="5" max="5" width="7" style="1" customWidth="1"/>
    <col min="6" max="6" width="2" style="65" customWidth="1"/>
    <col min="7" max="7" width="7" style="1" customWidth="1"/>
    <col min="8" max="8" width="2" style="65" customWidth="1"/>
    <col min="9" max="9" width="7" style="1" customWidth="1"/>
    <col min="10" max="10" width="2" style="65" customWidth="1"/>
    <col min="11" max="11" width="7" style="1" customWidth="1"/>
    <col min="12" max="12" width="2" style="65" customWidth="1"/>
    <col min="13" max="13" width="7" style="1" customWidth="1"/>
    <col min="14" max="14" width="2" style="65" customWidth="1"/>
    <col min="15" max="15" width="7" style="1" customWidth="1"/>
    <col min="16" max="16" width="2" style="65" customWidth="1"/>
    <col min="17" max="17" width="7" style="1" customWidth="1"/>
    <col min="18" max="18" width="2" style="65" customWidth="1"/>
    <col min="19" max="19" width="7" style="1" customWidth="1"/>
    <col min="20" max="20" width="2" style="65" customWidth="1"/>
    <col min="21" max="21" width="7" style="1" customWidth="1"/>
    <col min="22" max="22" width="2" style="65" customWidth="1"/>
    <col min="23" max="23" width="7" style="1" customWidth="1"/>
    <col min="24" max="24" width="2" style="65" customWidth="1"/>
    <col min="25" max="25" width="7" style="1" customWidth="1"/>
    <col min="26" max="26" width="2" style="65" customWidth="1"/>
    <col min="27" max="27" width="7" style="1" customWidth="1"/>
    <col min="28" max="29" width="2" style="65" customWidth="1"/>
    <col min="30" max="30" width="7" style="1" customWidth="1"/>
    <col min="31" max="31" width="2" style="65" customWidth="1"/>
    <col min="32" max="32" width="7" style="1" customWidth="1"/>
    <col min="33" max="33" width="2" style="65" customWidth="1"/>
    <col min="34" max="16384" width="9" style="1"/>
  </cols>
  <sheetData>
    <row r="1" spans="2:46" ht="12" customHeight="1" x14ac:dyDescent="0.45">
      <c r="B1" s="70"/>
      <c r="AA1" s="144"/>
      <c r="AB1" s="145"/>
      <c r="AC1" s="65" t="s">
        <v>26</v>
      </c>
      <c r="AD1" s="62"/>
      <c r="AE1" s="65" t="s">
        <v>27</v>
      </c>
      <c r="AF1" s="62"/>
      <c r="AG1" s="65" t="s">
        <v>28</v>
      </c>
    </row>
    <row r="3" spans="2:46" ht="15" customHeight="1" x14ac:dyDescent="0.45">
      <c r="V3" s="66"/>
      <c r="W3" s="73" t="s">
        <v>105</v>
      </c>
      <c r="X3" s="64"/>
      <c r="Y3" s="150" t="str">
        <f>IF('実績調査票（様式No.11）'!W2&gt;"",'実績調査票（様式No.11）'!W2,"")</f>
        <v/>
      </c>
      <c r="Z3" s="151"/>
      <c r="AA3" s="151"/>
      <c r="AB3" s="151"/>
      <c r="AC3" s="151"/>
      <c r="AD3" s="151"/>
      <c r="AE3" s="151"/>
      <c r="AF3" s="151"/>
      <c r="AG3" s="151"/>
    </row>
    <row r="4" spans="2:46" ht="15" customHeight="1" x14ac:dyDescent="0.45">
      <c r="V4" s="66"/>
      <c r="W4" s="71"/>
      <c r="X4" s="64"/>
      <c r="Y4" s="152"/>
      <c r="Z4" s="152"/>
      <c r="AA4" s="152"/>
      <c r="AB4" s="152"/>
      <c r="AC4" s="152"/>
      <c r="AD4" s="152"/>
      <c r="AE4" s="152"/>
      <c r="AF4" s="152"/>
      <c r="AG4" s="152"/>
    </row>
    <row r="5" spans="2:46" ht="10.5" customHeight="1" x14ac:dyDescent="0.45">
      <c r="C5" s="222" t="str">
        <f ca="1">RIGHT(CELL("filename",B1),LEN(CELL("filename",B1))-FIND("]",CELL("filename",B1)))</f>
        <v>板橋</v>
      </c>
      <c r="D5" s="222"/>
      <c r="E5" s="225" t="s">
        <v>29</v>
      </c>
      <c r="F5" s="226" t="s">
        <v>30</v>
      </c>
      <c r="G5" s="226"/>
      <c r="H5" s="226"/>
      <c r="I5" s="226"/>
      <c r="J5" s="226"/>
      <c r="K5" s="226"/>
      <c r="L5" s="226"/>
      <c r="M5" s="226"/>
      <c r="N5" s="226"/>
      <c r="O5" s="226"/>
      <c r="P5" s="222" t="s">
        <v>31</v>
      </c>
      <c r="Q5" s="225" t="str">
        <f>'実績調査票（様式No.11）'!H2</f>
        <v>令和7</v>
      </c>
      <c r="R5" s="224" t="s">
        <v>32</v>
      </c>
      <c r="S5" s="225"/>
      <c r="T5" s="228"/>
      <c r="W5" s="228" t="s">
        <v>106</v>
      </c>
      <c r="Y5" s="1" t="str">
        <f>IF('実績調査票（様式No.11）'!W3&gt;"",'実績調査票（様式No.11）'!W3&amp;"　",'実績調査票（様式No.11）'!W3&amp;"　")</f>
        <v>　</v>
      </c>
    </row>
    <row r="6" spans="2:46" ht="15" customHeight="1" x14ac:dyDescent="0.45">
      <c r="C6" s="223"/>
      <c r="D6" s="223"/>
      <c r="E6" s="225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7"/>
      <c r="Q6" s="227"/>
      <c r="R6" s="225"/>
      <c r="S6" s="225"/>
      <c r="T6" s="229"/>
      <c r="V6" s="66"/>
      <c r="W6" s="228"/>
      <c r="X6" s="64"/>
      <c r="Y6" s="148" t="str">
        <f>IF('実績調査票（様式No.11）'!W4&gt;"",'実績調査票（様式No.11）'!W4&amp;"　",'実績調査票（様式No.11）'!W4&amp;"　")</f>
        <v>　</v>
      </c>
      <c r="Z6" s="149"/>
      <c r="AA6" s="149"/>
      <c r="AB6" s="149"/>
      <c r="AC6" s="149"/>
      <c r="AD6" s="149"/>
      <c r="AE6" s="149"/>
      <c r="AF6" s="149"/>
      <c r="AG6" s="149"/>
    </row>
    <row r="7" spans="2:46" ht="10.5" customHeight="1" x14ac:dyDescent="0.45">
      <c r="V7" s="66"/>
      <c r="W7" s="66"/>
      <c r="X7" s="155" t="s">
        <v>104</v>
      </c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</row>
    <row r="9" spans="2:46" ht="18" customHeight="1" x14ac:dyDescent="0.45">
      <c r="V9" s="66"/>
      <c r="W9" s="73" t="s">
        <v>107</v>
      </c>
      <c r="X9" s="64"/>
      <c r="Y9" s="146"/>
      <c r="Z9" s="147"/>
      <c r="AA9" s="147"/>
      <c r="AB9" s="147"/>
      <c r="AD9" s="63" t="s">
        <v>25</v>
      </c>
      <c r="AE9" s="146"/>
      <c r="AF9" s="147"/>
      <c r="AG9" s="147"/>
    </row>
    <row r="10" spans="2:46" ht="18" customHeight="1" x14ac:dyDescent="0.45">
      <c r="V10" s="66"/>
      <c r="W10" s="73" t="s">
        <v>108</v>
      </c>
      <c r="X10" s="64"/>
      <c r="Y10" s="72" t="s">
        <v>109</v>
      </c>
      <c r="Z10" s="165" t="str">
        <f>'実績調査票（様式No.11）'!M1</f>
        <v/>
      </c>
      <c r="AA10" s="166"/>
      <c r="AB10" s="65" t="s">
        <v>24</v>
      </c>
    </row>
    <row r="11" spans="2:46" ht="10.8" thickBot="1" x14ac:dyDescent="0.5">
      <c r="C11" s="63" t="str">
        <f>IF(Q5="","",Q5)</f>
        <v>令和7</v>
      </c>
      <c r="D11" s="66" t="s">
        <v>23</v>
      </c>
    </row>
    <row r="12" spans="2:46" ht="12.75" customHeight="1" x14ac:dyDescent="0.45">
      <c r="B12" s="178" t="s">
        <v>111</v>
      </c>
      <c r="C12" s="179"/>
      <c r="D12" s="179"/>
      <c r="E12" s="182"/>
      <c r="F12" s="183"/>
      <c r="G12" s="183"/>
      <c r="H12" s="183"/>
      <c r="I12" s="183"/>
      <c r="J12" s="183"/>
      <c r="K12" s="183"/>
      <c r="L12" s="183"/>
      <c r="M12" s="185" t="s">
        <v>112</v>
      </c>
      <c r="N12" s="179"/>
      <c r="O12" s="179"/>
      <c r="P12" s="186"/>
      <c r="Q12" s="187"/>
      <c r="R12" s="187"/>
      <c r="S12" s="187"/>
      <c r="T12" s="185" t="s">
        <v>113</v>
      </c>
      <c r="U12" s="210"/>
      <c r="V12" s="210"/>
      <c r="W12" s="210"/>
      <c r="X12" s="78" t="s">
        <v>15</v>
      </c>
      <c r="Y12" s="79" t="s">
        <v>17</v>
      </c>
      <c r="Z12" s="80"/>
      <c r="AA12" s="81"/>
      <c r="AB12" s="80" t="s">
        <v>20</v>
      </c>
      <c r="AC12" s="80" t="s">
        <v>15</v>
      </c>
      <c r="AD12" s="79" t="s">
        <v>21</v>
      </c>
      <c r="AE12" s="80"/>
      <c r="AF12" s="81"/>
      <c r="AG12" s="82" t="s">
        <v>20</v>
      </c>
    </row>
    <row r="13" spans="2:46" ht="12.75" customHeight="1" x14ac:dyDescent="0.45">
      <c r="B13" s="180"/>
      <c r="C13" s="181"/>
      <c r="D13" s="181"/>
      <c r="E13" s="184"/>
      <c r="F13" s="184"/>
      <c r="G13" s="184"/>
      <c r="H13" s="184"/>
      <c r="I13" s="184"/>
      <c r="J13" s="184"/>
      <c r="K13" s="184"/>
      <c r="L13" s="184"/>
      <c r="M13" s="181"/>
      <c r="N13" s="181"/>
      <c r="O13" s="181"/>
      <c r="P13" s="188"/>
      <c r="Q13" s="188"/>
      <c r="R13" s="188"/>
      <c r="S13" s="188"/>
      <c r="T13" s="211"/>
      <c r="U13" s="211"/>
      <c r="V13" s="211"/>
      <c r="W13" s="211"/>
      <c r="X13" s="76" t="s">
        <v>16</v>
      </c>
      <c r="Y13" s="5" t="s">
        <v>18</v>
      </c>
      <c r="Z13" s="6"/>
      <c r="AA13" s="67"/>
      <c r="AB13" s="6" t="s">
        <v>20</v>
      </c>
      <c r="AC13" s="6" t="s">
        <v>16</v>
      </c>
      <c r="AD13" s="5" t="s">
        <v>4</v>
      </c>
      <c r="AE13" s="6"/>
      <c r="AF13" s="67"/>
      <c r="AG13" s="83" t="s">
        <v>20</v>
      </c>
    </row>
    <row r="14" spans="2:46" ht="12.75" customHeight="1" x14ac:dyDescent="0.45">
      <c r="B14" s="180"/>
      <c r="C14" s="181"/>
      <c r="D14" s="181"/>
      <c r="E14" s="184"/>
      <c r="F14" s="184"/>
      <c r="G14" s="184"/>
      <c r="H14" s="184"/>
      <c r="I14" s="184"/>
      <c r="J14" s="184"/>
      <c r="K14" s="184"/>
      <c r="L14" s="184"/>
      <c r="M14" s="181"/>
      <c r="N14" s="181"/>
      <c r="O14" s="181"/>
      <c r="P14" s="188"/>
      <c r="Q14" s="188"/>
      <c r="R14" s="188"/>
      <c r="S14" s="188"/>
      <c r="T14" s="211"/>
      <c r="U14" s="211"/>
      <c r="V14" s="211"/>
      <c r="W14" s="211"/>
      <c r="X14" s="77" t="s">
        <v>16</v>
      </c>
      <c r="Y14" s="10" t="s">
        <v>19</v>
      </c>
      <c r="Z14" s="4"/>
      <c r="AA14" s="68"/>
      <c r="AB14" s="4" t="s">
        <v>20</v>
      </c>
      <c r="AC14" s="74"/>
      <c r="AD14" s="60"/>
      <c r="AE14" s="4"/>
      <c r="AF14" s="60"/>
      <c r="AG14" s="84"/>
    </row>
    <row r="15" spans="2:46" ht="15" customHeight="1" x14ac:dyDescent="0.45">
      <c r="B15" s="193" t="s">
        <v>119</v>
      </c>
      <c r="C15" s="194"/>
      <c r="D15" s="194"/>
      <c r="E15" s="195"/>
      <c r="F15" s="199" t="str">
        <f>IF('実績調査票（様式No.11）'!E4&gt;"",'実績調査票（様式No.11）'!E4,"")</f>
        <v/>
      </c>
      <c r="G15" s="200"/>
      <c r="H15" s="200"/>
      <c r="I15" s="200"/>
      <c r="J15" s="200"/>
      <c r="K15" s="200"/>
      <c r="L15" s="201"/>
      <c r="M15" s="205" t="s">
        <v>120</v>
      </c>
      <c r="N15" s="194"/>
      <c r="O15" s="195"/>
      <c r="P15" s="7" t="s">
        <v>11</v>
      </c>
      <c r="Q15" s="218"/>
      <c r="R15" s="219"/>
      <c r="S15" s="219"/>
      <c r="T15" s="219"/>
      <c r="U15" s="219"/>
      <c r="V15" s="219"/>
      <c r="W15" s="219"/>
      <c r="X15" s="8" t="s">
        <v>13</v>
      </c>
      <c r="Y15" s="218"/>
      <c r="Z15" s="219"/>
      <c r="AA15" s="219"/>
      <c r="AB15" s="219"/>
      <c r="AC15" s="219"/>
      <c r="AD15" s="219"/>
      <c r="AE15" s="219"/>
      <c r="AF15" s="219"/>
      <c r="AG15" s="220"/>
    </row>
    <row r="16" spans="2:46" ht="15" customHeight="1" thickBot="1" x14ac:dyDescent="0.5">
      <c r="B16" s="196"/>
      <c r="C16" s="197"/>
      <c r="D16" s="197"/>
      <c r="E16" s="198"/>
      <c r="F16" s="202"/>
      <c r="G16" s="203"/>
      <c r="H16" s="203"/>
      <c r="I16" s="203"/>
      <c r="J16" s="203"/>
      <c r="K16" s="203"/>
      <c r="L16" s="204"/>
      <c r="M16" s="206"/>
      <c r="N16" s="197"/>
      <c r="O16" s="198"/>
      <c r="P16" s="89" t="s">
        <v>12</v>
      </c>
      <c r="Q16" s="208"/>
      <c r="R16" s="209"/>
      <c r="S16" s="209"/>
      <c r="T16" s="209"/>
      <c r="U16" s="209"/>
      <c r="V16" s="209"/>
      <c r="W16" s="209"/>
      <c r="X16" s="90" t="s">
        <v>14</v>
      </c>
      <c r="Y16" s="208"/>
      <c r="Z16" s="209"/>
      <c r="AA16" s="209"/>
      <c r="AB16" s="209"/>
      <c r="AC16" s="209"/>
      <c r="AD16" s="209"/>
      <c r="AE16" s="209"/>
      <c r="AF16" s="209"/>
      <c r="AG16" s="221"/>
    </row>
    <row r="17" spans="2:33" ht="18.75" customHeight="1" x14ac:dyDescent="0.45">
      <c r="B17" s="212" t="s">
        <v>0</v>
      </c>
      <c r="C17" s="171" t="s">
        <v>1</v>
      </c>
      <c r="D17" s="189"/>
      <c r="E17" s="231" t="s">
        <v>7</v>
      </c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32"/>
      <c r="U17" s="232"/>
      <c r="V17" s="232"/>
      <c r="W17" s="214" t="s">
        <v>8</v>
      </c>
      <c r="X17" s="215"/>
      <c r="Y17" s="214" t="s">
        <v>8</v>
      </c>
      <c r="Z17" s="215"/>
      <c r="AA17" s="215"/>
      <c r="AB17" s="215"/>
      <c r="AC17" s="171" t="s">
        <v>22</v>
      </c>
      <c r="AD17" s="172"/>
      <c r="AE17" s="172"/>
      <c r="AF17" s="172"/>
      <c r="AG17" s="173"/>
    </row>
    <row r="18" spans="2:33" ht="18.75" customHeight="1" x14ac:dyDescent="0.45">
      <c r="B18" s="213"/>
      <c r="C18" s="190"/>
      <c r="D18" s="189"/>
      <c r="E18" s="230" t="s">
        <v>5</v>
      </c>
      <c r="F18" s="217"/>
      <c r="G18" s="217"/>
      <c r="H18" s="217"/>
      <c r="I18" s="217"/>
      <c r="J18" s="217"/>
      <c r="K18" s="216" t="s">
        <v>6</v>
      </c>
      <c r="L18" s="217"/>
      <c r="M18" s="217"/>
      <c r="N18" s="217"/>
      <c r="O18" s="217"/>
      <c r="P18" s="217"/>
      <c r="Q18" s="216" t="s">
        <v>97</v>
      </c>
      <c r="R18" s="217"/>
      <c r="S18" s="217"/>
      <c r="T18" s="217"/>
      <c r="U18" s="217"/>
      <c r="V18" s="217"/>
      <c r="W18" s="181"/>
      <c r="X18" s="181"/>
      <c r="Y18" s="181"/>
      <c r="Z18" s="181"/>
      <c r="AA18" s="181"/>
      <c r="AB18" s="181"/>
      <c r="AC18" s="174"/>
      <c r="AD18" s="172"/>
      <c r="AE18" s="172"/>
      <c r="AF18" s="172"/>
      <c r="AG18" s="173"/>
    </row>
    <row r="19" spans="2:33" ht="18.75" customHeight="1" x14ac:dyDescent="0.45">
      <c r="B19" s="213"/>
      <c r="C19" s="191"/>
      <c r="D19" s="192"/>
      <c r="E19" s="230" t="s">
        <v>2</v>
      </c>
      <c r="F19" s="217"/>
      <c r="G19" s="216" t="s">
        <v>3</v>
      </c>
      <c r="H19" s="217"/>
      <c r="I19" s="216" t="s">
        <v>4</v>
      </c>
      <c r="J19" s="217"/>
      <c r="K19" s="216" t="s">
        <v>2</v>
      </c>
      <c r="L19" s="217"/>
      <c r="M19" s="216" t="s">
        <v>3</v>
      </c>
      <c r="N19" s="217"/>
      <c r="O19" s="216" t="s">
        <v>4</v>
      </c>
      <c r="P19" s="217"/>
      <c r="Q19" s="216" t="s">
        <v>2</v>
      </c>
      <c r="R19" s="217"/>
      <c r="S19" s="216" t="s">
        <v>3</v>
      </c>
      <c r="T19" s="217"/>
      <c r="U19" s="216" t="s">
        <v>4</v>
      </c>
      <c r="V19" s="217"/>
      <c r="W19" s="181"/>
      <c r="X19" s="181"/>
      <c r="Y19" s="170" t="s">
        <v>9</v>
      </c>
      <c r="Z19" s="170"/>
      <c r="AA19" s="170" t="s">
        <v>10</v>
      </c>
      <c r="AB19" s="170"/>
      <c r="AC19" s="175"/>
      <c r="AD19" s="176"/>
      <c r="AE19" s="176"/>
      <c r="AF19" s="176"/>
      <c r="AG19" s="177"/>
    </row>
    <row r="20" spans="2:33" ht="20.25" customHeight="1" x14ac:dyDescent="0.45">
      <c r="B20" s="85" t="s">
        <v>134</v>
      </c>
      <c r="C20" s="98" t="str">
        <f>IF(SUM(E20,G20,I20,K20,M20,O20,Q20,S20,U20)=0,"",SUM(E20,G20,I20,K20,M20,O20,Q20,S20,U20))</f>
        <v/>
      </c>
      <c r="D20" s="91" t="e">
        <f>VLOOKUP($F$15,$C$56:$D$67,2,FALSE)</f>
        <v>#N/A</v>
      </c>
      <c r="E20" s="100"/>
      <c r="F20" s="2" t="e">
        <f>VLOOKUP($F$15,$C$56:$D$67,2,FALSE)</f>
        <v>#N/A</v>
      </c>
      <c r="G20" s="103"/>
      <c r="H20" s="2" t="e">
        <f>VLOOKUP($F$15,$C$56:$D$67,2,FALSE)</f>
        <v>#N/A</v>
      </c>
      <c r="I20" s="103"/>
      <c r="J20" s="2" t="e">
        <f>VLOOKUP($F$15,$C$56:$D$67,2,FALSE)</f>
        <v>#N/A</v>
      </c>
      <c r="K20" s="103"/>
      <c r="L20" s="2" t="e">
        <f>VLOOKUP($F$15,$C$56:$D$67,2,FALSE)</f>
        <v>#N/A</v>
      </c>
      <c r="M20" s="103"/>
      <c r="N20" s="2" t="e">
        <f>VLOOKUP($F$15,$C$56:$D$67,2,FALSE)</f>
        <v>#N/A</v>
      </c>
      <c r="O20" s="103"/>
      <c r="P20" s="2" t="e">
        <f>VLOOKUP($F$15,$C$56:$D$67,2,FALSE)</f>
        <v>#N/A</v>
      </c>
      <c r="Q20" s="103"/>
      <c r="R20" s="2" t="e">
        <f>VLOOKUP($F$15,$C$56:$D$67,2,FALSE)</f>
        <v>#N/A</v>
      </c>
      <c r="S20" s="103"/>
      <c r="T20" s="2" t="e">
        <f>VLOOKUP($F$15,$C$56:$D$67,2,FALSE)</f>
        <v>#N/A</v>
      </c>
      <c r="U20" s="103"/>
      <c r="V20" s="2" t="e">
        <f>VLOOKUP($F$15,$C$56:$D$67,2,FALSE)</f>
        <v>#N/A</v>
      </c>
      <c r="W20" s="98" t="str">
        <f>IF(SUM(Y20,AA20)=0,"",SUM(Y20,AA20))</f>
        <v/>
      </c>
      <c r="X20" s="2" t="e">
        <f>VLOOKUP($F$15,$C$56:$D$67,2,FALSE)</f>
        <v>#N/A</v>
      </c>
      <c r="Y20" s="103"/>
      <c r="Z20" s="2" t="e">
        <f>VLOOKUP($F$15,$C$56:$D$67,2,FALSE)</f>
        <v>#N/A</v>
      </c>
      <c r="AA20" s="103"/>
      <c r="AB20" s="2" t="e">
        <f>VLOOKUP($F$15,$C$56:$D$67,2,FALSE)</f>
        <v>#N/A</v>
      </c>
      <c r="AC20" s="167"/>
      <c r="AD20" s="168"/>
      <c r="AE20" s="168"/>
      <c r="AF20" s="168"/>
      <c r="AG20" s="169"/>
    </row>
    <row r="21" spans="2:33" ht="20.25" customHeight="1" x14ac:dyDescent="0.45">
      <c r="B21" s="85" t="s">
        <v>135</v>
      </c>
      <c r="C21" s="98" t="str">
        <f t="shared" ref="C21:C31" si="0">IF(SUM(E21,G21,I21,K21,M21,O21,Q21,S21,U21)=0,"",SUM(E21,G21,I21,K21,M21,O21,Q21,S21,U21))</f>
        <v/>
      </c>
      <c r="D21" s="91" t="e">
        <f t="shared" ref="D21:AB32" si="1">VLOOKUP($F$15,$C$56:$D$67,2,FALSE)</f>
        <v>#N/A</v>
      </c>
      <c r="E21" s="100"/>
      <c r="F21" s="2" t="e">
        <f t="shared" si="1"/>
        <v>#N/A</v>
      </c>
      <c r="G21" s="103"/>
      <c r="H21" s="2" t="e">
        <f t="shared" si="1"/>
        <v>#N/A</v>
      </c>
      <c r="I21" s="103"/>
      <c r="J21" s="2" t="e">
        <f t="shared" si="1"/>
        <v>#N/A</v>
      </c>
      <c r="K21" s="103"/>
      <c r="L21" s="2" t="e">
        <f t="shared" si="1"/>
        <v>#N/A</v>
      </c>
      <c r="M21" s="103"/>
      <c r="N21" s="2" t="e">
        <f t="shared" si="1"/>
        <v>#N/A</v>
      </c>
      <c r="O21" s="103"/>
      <c r="P21" s="2" t="e">
        <f t="shared" si="1"/>
        <v>#N/A</v>
      </c>
      <c r="Q21" s="103"/>
      <c r="R21" s="2" t="e">
        <f t="shared" si="1"/>
        <v>#N/A</v>
      </c>
      <c r="S21" s="103"/>
      <c r="T21" s="2" t="e">
        <f t="shared" si="1"/>
        <v>#N/A</v>
      </c>
      <c r="U21" s="103"/>
      <c r="V21" s="2" t="e">
        <f t="shared" si="1"/>
        <v>#N/A</v>
      </c>
      <c r="W21" s="98" t="str">
        <f t="shared" ref="W21:W31" si="2">IF(SUM(Y21,AA21)=0,"",SUM(Y21,AA21))</f>
        <v/>
      </c>
      <c r="X21" s="2" t="e">
        <f t="shared" si="1"/>
        <v>#N/A</v>
      </c>
      <c r="Y21" s="103"/>
      <c r="Z21" s="2" t="e">
        <f t="shared" si="1"/>
        <v>#N/A</v>
      </c>
      <c r="AA21" s="103"/>
      <c r="AB21" s="2" t="e">
        <f t="shared" si="1"/>
        <v>#N/A</v>
      </c>
      <c r="AC21" s="156"/>
      <c r="AD21" s="157"/>
      <c r="AE21" s="157"/>
      <c r="AF21" s="157"/>
      <c r="AG21" s="158"/>
    </row>
    <row r="22" spans="2:33" ht="20.25" customHeight="1" x14ac:dyDescent="0.45">
      <c r="B22" s="85" t="s">
        <v>136</v>
      </c>
      <c r="C22" s="98" t="str">
        <f t="shared" si="0"/>
        <v/>
      </c>
      <c r="D22" s="91" t="e">
        <f t="shared" si="1"/>
        <v>#N/A</v>
      </c>
      <c r="E22" s="100"/>
      <c r="F22" s="2" t="e">
        <f t="shared" si="1"/>
        <v>#N/A</v>
      </c>
      <c r="G22" s="103"/>
      <c r="H22" s="2" t="e">
        <f t="shared" si="1"/>
        <v>#N/A</v>
      </c>
      <c r="I22" s="103"/>
      <c r="J22" s="2" t="e">
        <f t="shared" si="1"/>
        <v>#N/A</v>
      </c>
      <c r="K22" s="103"/>
      <c r="L22" s="2" t="e">
        <f t="shared" si="1"/>
        <v>#N/A</v>
      </c>
      <c r="M22" s="103"/>
      <c r="N22" s="2" t="e">
        <f t="shared" si="1"/>
        <v>#N/A</v>
      </c>
      <c r="O22" s="103"/>
      <c r="P22" s="2" t="e">
        <f t="shared" si="1"/>
        <v>#N/A</v>
      </c>
      <c r="Q22" s="103"/>
      <c r="R22" s="2" t="e">
        <f t="shared" si="1"/>
        <v>#N/A</v>
      </c>
      <c r="S22" s="103"/>
      <c r="T22" s="2" t="e">
        <f t="shared" si="1"/>
        <v>#N/A</v>
      </c>
      <c r="U22" s="103"/>
      <c r="V22" s="2" t="e">
        <f t="shared" si="1"/>
        <v>#N/A</v>
      </c>
      <c r="W22" s="98" t="str">
        <f t="shared" si="2"/>
        <v/>
      </c>
      <c r="X22" s="2" t="e">
        <f t="shared" si="1"/>
        <v>#N/A</v>
      </c>
      <c r="Y22" s="103"/>
      <c r="Z22" s="2" t="e">
        <f t="shared" si="1"/>
        <v>#N/A</v>
      </c>
      <c r="AA22" s="103"/>
      <c r="AB22" s="2" t="e">
        <f t="shared" si="1"/>
        <v>#N/A</v>
      </c>
      <c r="AC22" s="156"/>
      <c r="AD22" s="157"/>
      <c r="AE22" s="157"/>
      <c r="AF22" s="157"/>
      <c r="AG22" s="158"/>
    </row>
    <row r="23" spans="2:33" ht="20.25" customHeight="1" x14ac:dyDescent="0.45">
      <c r="B23" s="85" t="s">
        <v>137</v>
      </c>
      <c r="C23" s="98" t="str">
        <f t="shared" si="0"/>
        <v/>
      </c>
      <c r="D23" s="91" t="e">
        <f t="shared" si="1"/>
        <v>#N/A</v>
      </c>
      <c r="E23" s="100"/>
      <c r="F23" s="2" t="e">
        <f t="shared" si="1"/>
        <v>#N/A</v>
      </c>
      <c r="G23" s="103"/>
      <c r="H23" s="2" t="e">
        <f t="shared" si="1"/>
        <v>#N/A</v>
      </c>
      <c r="I23" s="103"/>
      <c r="J23" s="2" t="e">
        <f t="shared" si="1"/>
        <v>#N/A</v>
      </c>
      <c r="K23" s="103"/>
      <c r="L23" s="2" t="e">
        <f t="shared" si="1"/>
        <v>#N/A</v>
      </c>
      <c r="M23" s="103"/>
      <c r="N23" s="2" t="e">
        <f t="shared" si="1"/>
        <v>#N/A</v>
      </c>
      <c r="O23" s="103"/>
      <c r="P23" s="2" t="e">
        <f t="shared" si="1"/>
        <v>#N/A</v>
      </c>
      <c r="Q23" s="103"/>
      <c r="R23" s="2" t="e">
        <f t="shared" si="1"/>
        <v>#N/A</v>
      </c>
      <c r="S23" s="103"/>
      <c r="T23" s="2" t="e">
        <f t="shared" si="1"/>
        <v>#N/A</v>
      </c>
      <c r="U23" s="103"/>
      <c r="V23" s="2" t="e">
        <f t="shared" si="1"/>
        <v>#N/A</v>
      </c>
      <c r="W23" s="98" t="str">
        <f t="shared" si="2"/>
        <v/>
      </c>
      <c r="X23" s="2" t="e">
        <f t="shared" si="1"/>
        <v>#N/A</v>
      </c>
      <c r="Y23" s="103"/>
      <c r="Z23" s="2" t="e">
        <f t="shared" si="1"/>
        <v>#N/A</v>
      </c>
      <c r="AA23" s="103"/>
      <c r="AB23" s="2" t="e">
        <f t="shared" si="1"/>
        <v>#N/A</v>
      </c>
      <c r="AC23" s="156"/>
      <c r="AD23" s="157"/>
      <c r="AE23" s="157"/>
      <c r="AF23" s="157"/>
      <c r="AG23" s="158"/>
    </row>
    <row r="24" spans="2:33" ht="20.25" customHeight="1" x14ac:dyDescent="0.45">
      <c r="B24" s="85" t="s">
        <v>138</v>
      </c>
      <c r="C24" s="98" t="str">
        <f t="shared" si="0"/>
        <v/>
      </c>
      <c r="D24" s="91" t="e">
        <f t="shared" si="1"/>
        <v>#N/A</v>
      </c>
      <c r="E24" s="100"/>
      <c r="F24" s="2" t="e">
        <f t="shared" si="1"/>
        <v>#N/A</v>
      </c>
      <c r="G24" s="103"/>
      <c r="H24" s="2" t="e">
        <f t="shared" si="1"/>
        <v>#N/A</v>
      </c>
      <c r="I24" s="103"/>
      <c r="J24" s="2" t="e">
        <f t="shared" si="1"/>
        <v>#N/A</v>
      </c>
      <c r="K24" s="103"/>
      <c r="L24" s="2" t="e">
        <f t="shared" si="1"/>
        <v>#N/A</v>
      </c>
      <c r="M24" s="103"/>
      <c r="N24" s="2" t="e">
        <f t="shared" si="1"/>
        <v>#N/A</v>
      </c>
      <c r="O24" s="103"/>
      <c r="P24" s="2" t="e">
        <f t="shared" si="1"/>
        <v>#N/A</v>
      </c>
      <c r="Q24" s="103"/>
      <c r="R24" s="2" t="e">
        <f t="shared" si="1"/>
        <v>#N/A</v>
      </c>
      <c r="S24" s="103"/>
      <c r="T24" s="2" t="e">
        <f t="shared" si="1"/>
        <v>#N/A</v>
      </c>
      <c r="U24" s="103"/>
      <c r="V24" s="2" t="e">
        <f t="shared" si="1"/>
        <v>#N/A</v>
      </c>
      <c r="W24" s="98" t="str">
        <f t="shared" si="2"/>
        <v/>
      </c>
      <c r="X24" s="2" t="e">
        <f t="shared" si="1"/>
        <v>#N/A</v>
      </c>
      <c r="Y24" s="103"/>
      <c r="Z24" s="2" t="e">
        <f t="shared" si="1"/>
        <v>#N/A</v>
      </c>
      <c r="AA24" s="103"/>
      <c r="AB24" s="2" t="e">
        <f t="shared" si="1"/>
        <v>#N/A</v>
      </c>
      <c r="AC24" s="156"/>
      <c r="AD24" s="157"/>
      <c r="AE24" s="157"/>
      <c r="AF24" s="157"/>
      <c r="AG24" s="158"/>
    </row>
    <row r="25" spans="2:33" ht="20.25" customHeight="1" x14ac:dyDescent="0.45">
      <c r="B25" s="85" t="s">
        <v>139</v>
      </c>
      <c r="C25" s="98" t="str">
        <f t="shared" si="0"/>
        <v/>
      </c>
      <c r="D25" s="91" t="e">
        <f t="shared" si="1"/>
        <v>#N/A</v>
      </c>
      <c r="E25" s="100"/>
      <c r="F25" s="2" t="e">
        <f t="shared" si="1"/>
        <v>#N/A</v>
      </c>
      <c r="G25" s="103"/>
      <c r="H25" s="2" t="e">
        <f t="shared" si="1"/>
        <v>#N/A</v>
      </c>
      <c r="I25" s="103"/>
      <c r="J25" s="2" t="e">
        <f t="shared" si="1"/>
        <v>#N/A</v>
      </c>
      <c r="K25" s="103"/>
      <c r="L25" s="2" t="e">
        <f t="shared" si="1"/>
        <v>#N/A</v>
      </c>
      <c r="M25" s="103"/>
      <c r="N25" s="2" t="e">
        <f t="shared" si="1"/>
        <v>#N/A</v>
      </c>
      <c r="O25" s="103"/>
      <c r="P25" s="2" t="e">
        <f t="shared" si="1"/>
        <v>#N/A</v>
      </c>
      <c r="Q25" s="103"/>
      <c r="R25" s="2" t="e">
        <f t="shared" si="1"/>
        <v>#N/A</v>
      </c>
      <c r="S25" s="103"/>
      <c r="T25" s="2" t="e">
        <f t="shared" si="1"/>
        <v>#N/A</v>
      </c>
      <c r="U25" s="103"/>
      <c r="V25" s="2" t="e">
        <f t="shared" si="1"/>
        <v>#N/A</v>
      </c>
      <c r="W25" s="98" t="str">
        <f t="shared" si="2"/>
        <v/>
      </c>
      <c r="X25" s="2" t="e">
        <f t="shared" si="1"/>
        <v>#N/A</v>
      </c>
      <c r="Y25" s="103"/>
      <c r="Z25" s="2" t="e">
        <f t="shared" si="1"/>
        <v>#N/A</v>
      </c>
      <c r="AA25" s="103"/>
      <c r="AB25" s="2" t="e">
        <f t="shared" si="1"/>
        <v>#N/A</v>
      </c>
      <c r="AC25" s="156"/>
      <c r="AD25" s="157"/>
      <c r="AE25" s="157"/>
      <c r="AF25" s="157"/>
      <c r="AG25" s="158"/>
    </row>
    <row r="26" spans="2:33" ht="20.25" customHeight="1" x14ac:dyDescent="0.45">
      <c r="B26" s="85" t="s">
        <v>140</v>
      </c>
      <c r="C26" s="98" t="str">
        <f t="shared" si="0"/>
        <v/>
      </c>
      <c r="D26" s="91" t="e">
        <f t="shared" si="1"/>
        <v>#N/A</v>
      </c>
      <c r="E26" s="100"/>
      <c r="F26" s="2" t="e">
        <f t="shared" si="1"/>
        <v>#N/A</v>
      </c>
      <c r="G26" s="103"/>
      <c r="H26" s="2" t="e">
        <f t="shared" si="1"/>
        <v>#N/A</v>
      </c>
      <c r="I26" s="103"/>
      <c r="J26" s="2" t="e">
        <f t="shared" si="1"/>
        <v>#N/A</v>
      </c>
      <c r="K26" s="103"/>
      <c r="L26" s="2" t="e">
        <f t="shared" si="1"/>
        <v>#N/A</v>
      </c>
      <c r="M26" s="103"/>
      <c r="N26" s="2" t="e">
        <f t="shared" si="1"/>
        <v>#N/A</v>
      </c>
      <c r="O26" s="103"/>
      <c r="P26" s="2" t="e">
        <f t="shared" si="1"/>
        <v>#N/A</v>
      </c>
      <c r="Q26" s="103"/>
      <c r="R26" s="2" t="e">
        <f t="shared" si="1"/>
        <v>#N/A</v>
      </c>
      <c r="S26" s="103"/>
      <c r="T26" s="2" t="e">
        <f t="shared" si="1"/>
        <v>#N/A</v>
      </c>
      <c r="U26" s="103"/>
      <c r="V26" s="2" t="e">
        <f t="shared" si="1"/>
        <v>#N/A</v>
      </c>
      <c r="W26" s="98" t="str">
        <f t="shared" si="2"/>
        <v/>
      </c>
      <c r="X26" s="2" t="e">
        <f t="shared" si="1"/>
        <v>#N/A</v>
      </c>
      <c r="Y26" s="103"/>
      <c r="Z26" s="2" t="e">
        <f t="shared" si="1"/>
        <v>#N/A</v>
      </c>
      <c r="AA26" s="103"/>
      <c r="AB26" s="2" t="e">
        <f t="shared" si="1"/>
        <v>#N/A</v>
      </c>
      <c r="AC26" s="156"/>
      <c r="AD26" s="157"/>
      <c r="AE26" s="157"/>
      <c r="AF26" s="157"/>
      <c r="AG26" s="158"/>
    </row>
    <row r="27" spans="2:33" ht="20.25" customHeight="1" x14ac:dyDescent="0.45">
      <c r="B27" s="85" t="s">
        <v>141</v>
      </c>
      <c r="C27" s="98" t="str">
        <f t="shared" si="0"/>
        <v/>
      </c>
      <c r="D27" s="91" t="e">
        <f t="shared" si="1"/>
        <v>#N/A</v>
      </c>
      <c r="E27" s="100"/>
      <c r="F27" s="2" t="e">
        <f t="shared" si="1"/>
        <v>#N/A</v>
      </c>
      <c r="G27" s="103"/>
      <c r="H27" s="2" t="e">
        <f t="shared" si="1"/>
        <v>#N/A</v>
      </c>
      <c r="I27" s="103"/>
      <c r="J27" s="2" t="e">
        <f t="shared" si="1"/>
        <v>#N/A</v>
      </c>
      <c r="K27" s="103"/>
      <c r="L27" s="2" t="e">
        <f t="shared" si="1"/>
        <v>#N/A</v>
      </c>
      <c r="M27" s="103"/>
      <c r="N27" s="2" t="e">
        <f t="shared" si="1"/>
        <v>#N/A</v>
      </c>
      <c r="O27" s="103"/>
      <c r="P27" s="2" t="e">
        <f t="shared" si="1"/>
        <v>#N/A</v>
      </c>
      <c r="Q27" s="103"/>
      <c r="R27" s="2" t="e">
        <f t="shared" si="1"/>
        <v>#N/A</v>
      </c>
      <c r="S27" s="103"/>
      <c r="T27" s="2" t="e">
        <f t="shared" si="1"/>
        <v>#N/A</v>
      </c>
      <c r="U27" s="103"/>
      <c r="V27" s="2" t="e">
        <f t="shared" si="1"/>
        <v>#N/A</v>
      </c>
      <c r="W27" s="98" t="str">
        <f t="shared" si="2"/>
        <v/>
      </c>
      <c r="X27" s="2" t="e">
        <f t="shared" si="1"/>
        <v>#N/A</v>
      </c>
      <c r="Y27" s="103"/>
      <c r="Z27" s="2" t="e">
        <f t="shared" si="1"/>
        <v>#N/A</v>
      </c>
      <c r="AA27" s="103"/>
      <c r="AB27" s="2" t="e">
        <f t="shared" si="1"/>
        <v>#N/A</v>
      </c>
      <c r="AC27" s="156"/>
      <c r="AD27" s="157"/>
      <c r="AE27" s="157"/>
      <c r="AF27" s="157"/>
      <c r="AG27" s="158"/>
    </row>
    <row r="28" spans="2:33" ht="20.25" customHeight="1" x14ac:dyDescent="0.45">
      <c r="B28" s="85" t="s">
        <v>142</v>
      </c>
      <c r="C28" s="98" t="str">
        <f t="shared" si="0"/>
        <v/>
      </c>
      <c r="D28" s="91" t="e">
        <f t="shared" si="1"/>
        <v>#N/A</v>
      </c>
      <c r="E28" s="100"/>
      <c r="F28" s="2" t="e">
        <f t="shared" si="1"/>
        <v>#N/A</v>
      </c>
      <c r="G28" s="103"/>
      <c r="H28" s="2" t="e">
        <f t="shared" si="1"/>
        <v>#N/A</v>
      </c>
      <c r="I28" s="103"/>
      <c r="J28" s="2" t="e">
        <f t="shared" si="1"/>
        <v>#N/A</v>
      </c>
      <c r="K28" s="103"/>
      <c r="L28" s="2" t="e">
        <f t="shared" si="1"/>
        <v>#N/A</v>
      </c>
      <c r="M28" s="103"/>
      <c r="N28" s="2" t="e">
        <f t="shared" si="1"/>
        <v>#N/A</v>
      </c>
      <c r="O28" s="103"/>
      <c r="P28" s="2" t="e">
        <f t="shared" si="1"/>
        <v>#N/A</v>
      </c>
      <c r="Q28" s="103"/>
      <c r="R28" s="2" t="e">
        <f t="shared" si="1"/>
        <v>#N/A</v>
      </c>
      <c r="S28" s="103"/>
      <c r="T28" s="2" t="e">
        <f t="shared" si="1"/>
        <v>#N/A</v>
      </c>
      <c r="U28" s="103"/>
      <c r="V28" s="2" t="e">
        <f t="shared" si="1"/>
        <v>#N/A</v>
      </c>
      <c r="W28" s="98" t="str">
        <f t="shared" si="2"/>
        <v/>
      </c>
      <c r="X28" s="2" t="e">
        <f t="shared" si="1"/>
        <v>#N/A</v>
      </c>
      <c r="Y28" s="103"/>
      <c r="Z28" s="2" t="e">
        <f t="shared" si="1"/>
        <v>#N/A</v>
      </c>
      <c r="AA28" s="103"/>
      <c r="AB28" s="2" t="e">
        <f t="shared" si="1"/>
        <v>#N/A</v>
      </c>
      <c r="AC28" s="156"/>
      <c r="AD28" s="157"/>
      <c r="AE28" s="157"/>
      <c r="AF28" s="157"/>
      <c r="AG28" s="158"/>
    </row>
    <row r="29" spans="2:33" ht="20.25" customHeight="1" x14ac:dyDescent="0.45">
      <c r="B29" s="85" t="s">
        <v>143</v>
      </c>
      <c r="C29" s="98" t="str">
        <f t="shared" si="0"/>
        <v/>
      </c>
      <c r="D29" s="91" t="e">
        <f t="shared" si="1"/>
        <v>#N/A</v>
      </c>
      <c r="E29" s="100"/>
      <c r="F29" s="2" t="e">
        <f t="shared" si="1"/>
        <v>#N/A</v>
      </c>
      <c r="G29" s="103"/>
      <c r="H29" s="2" t="e">
        <f t="shared" si="1"/>
        <v>#N/A</v>
      </c>
      <c r="I29" s="103"/>
      <c r="J29" s="2" t="e">
        <f t="shared" si="1"/>
        <v>#N/A</v>
      </c>
      <c r="K29" s="103"/>
      <c r="L29" s="2" t="e">
        <f t="shared" si="1"/>
        <v>#N/A</v>
      </c>
      <c r="M29" s="103"/>
      <c r="N29" s="2" t="e">
        <f t="shared" si="1"/>
        <v>#N/A</v>
      </c>
      <c r="O29" s="103"/>
      <c r="P29" s="2" t="e">
        <f t="shared" si="1"/>
        <v>#N/A</v>
      </c>
      <c r="Q29" s="103"/>
      <c r="R29" s="2" t="e">
        <f t="shared" si="1"/>
        <v>#N/A</v>
      </c>
      <c r="S29" s="103"/>
      <c r="T29" s="2" t="e">
        <f t="shared" si="1"/>
        <v>#N/A</v>
      </c>
      <c r="U29" s="103"/>
      <c r="V29" s="2" t="e">
        <f t="shared" si="1"/>
        <v>#N/A</v>
      </c>
      <c r="W29" s="98" t="str">
        <f t="shared" si="2"/>
        <v/>
      </c>
      <c r="X29" s="2" t="e">
        <f t="shared" si="1"/>
        <v>#N/A</v>
      </c>
      <c r="Y29" s="103"/>
      <c r="Z29" s="2" t="e">
        <f t="shared" si="1"/>
        <v>#N/A</v>
      </c>
      <c r="AA29" s="103"/>
      <c r="AB29" s="2" t="e">
        <f t="shared" si="1"/>
        <v>#N/A</v>
      </c>
      <c r="AC29" s="156"/>
      <c r="AD29" s="157"/>
      <c r="AE29" s="157"/>
      <c r="AF29" s="157"/>
      <c r="AG29" s="158"/>
    </row>
    <row r="30" spans="2:33" ht="20.25" customHeight="1" x14ac:dyDescent="0.45">
      <c r="B30" s="85" t="s">
        <v>144</v>
      </c>
      <c r="C30" s="98" t="str">
        <f t="shared" si="0"/>
        <v/>
      </c>
      <c r="D30" s="91" t="e">
        <f t="shared" si="1"/>
        <v>#N/A</v>
      </c>
      <c r="E30" s="100"/>
      <c r="F30" s="2" t="e">
        <f t="shared" si="1"/>
        <v>#N/A</v>
      </c>
      <c r="G30" s="103"/>
      <c r="H30" s="2" t="e">
        <f t="shared" si="1"/>
        <v>#N/A</v>
      </c>
      <c r="I30" s="103"/>
      <c r="J30" s="2" t="e">
        <f t="shared" si="1"/>
        <v>#N/A</v>
      </c>
      <c r="K30" s="103"/>
      <c r="L30" s="2" t="e">
        <f t="shared" si="1"/>
        <v>#N/A</v>
      </c>
      <c r="M30" s="103"/>
      <c r="N30" s="2" t="e">
        <f t="shared" si="1"/>
        <v>#N/A</v>
      </c>
      <c r="O30" s="103"/>
      <c r="P30" s="2" t="e">
        <f t="shared" si="1"/>
        <v>#N/A</v>
      </c>
      <c r="Q30" s="103"/>
      <c r="R30" s="2" t="e">
        <f t="shared" si="1"/>
        <v>#N/A</v>
      </c>
      <c r="S30" s="103"/>
      <c r="T30" s="2" t="e">
        <f t="shared" si="1"/>
        <v>#N/A</v>
      </c>
      <c r="U30" s="103"/>
      <c r="V30" s="2" t="e">
        <f t="shared" si="1"/>
        <v>#N/A</v>
      </c>
      <c r="W30" s="98" t="str">
        <f t="shared" si="2"/>
        <v/>
      </c>
      <c r="X30" s="2" t="e">
        <f t="shared" si="1"/>
        <v>#N/A</v>
      </c>
      <c r="Y30" s="103"/>
      <c r="Z30" s="2" t="e">
        <f t="shared" si="1"/>
        <v>#N/A</v>
      </c>
      <c r="AA30" s="103"/>
      <c r="AB30" s="2" t="e">
        <f t="shared" si="1"/>
        <v>#N/A</v>
      </c>
      <c r="AC30" s="156"/>
      <c r="AD30" s="157"/>
      <c r="AE30" s="157"/>
      <c r="AF30" s="157"/>
      <c r="AG30" s="158"/>
    </row>
    <row r="31" spans="2:33" ht="20.25" customHeight="1" thickBot="1" x14ac:dyDescent="0.5">
      <c r="B31" s="86" t="s">
        <v>145</v>
      </c>
      <c r="C31" s="98" t="str">
        <f t="shared" si="0"/>
        <v/>
      </c>
      <c r="D31" s="92" t="e">
        <f t="shared" si="1"/>
        <v>#N/A</v>
      </c>
      <c r="E31" s="101"/>
      <c r="F31" s="9" t="e">
        <f t="shared" si="1"/>
        <v>#N/A</v>
      </c>
      <c r="G31" s="104"/>
      <c r="H31" s="9" t="e">
        <f t="shared" si="1"/>
        <v>#N/A</v>
      </c>
      <c r="I31" s="104"/>
      <c r="J31" s="9" t="e">
        <f t="shared" si="1"/>
        <v>#N/A</v>
      </c>
      <c r="K31" s="104"/>
      <c r="L31" s="9" t="e">
        <f t="shared" si="1"/>
        <v>#N/A</v>
      </c>
      <c r="M31" s="104"/>
      <c r="N31" s="9" t="e">
        <f t="shared" si="1"/>
        <v>#N/A</v>
      </c>
      <c r="O31" s="104"/>
      <c r="P31" s="9" t="e">
        <f t="shared" si="1"/>
        <v>#N/A</v>
      </c>
      <c r="Q31" s="104"/>
      <c r="R31" s="9" t="e">
        <f t="shared" si="1"/>
        <v>#N/A</v>
      </c>
      <c r="S31" s="104"/>
      <c r="T31" s="9" t="e">
        <f t="shared" si="1"/>
        <v>#N/A</v>
      </c>
      <c r="U31" s="104"/>
      <c r="V31" s="9" t="e">
        <f t="shared" si="1"/>
        <v>#N/A</v>
      </c>
      <c r="W31" s="98" t="str">
        <f t="shared" si="2"/>
        <v/>
      </c>
      <c r="X31" s="9" t="e">
        <f t="shared" si="1"/>
        <v>#N/A</v>
      </c>
      <c r="Y31" s="104"/>
      <c r="Z31" s="9" t="e">
        <f t="shared" si="1"/>
        <v>#N/A</v>
      </c>
      <c r="AA31" s="104"/>
      <c r="AB31" s="9" t="e">
        <f t="shared" si="1"/>
        <v>#N/A</v>
      </c>
      <c r="AC31" s="159"/>
      <c r="AD31" s="160"/>
      <c r="AE31" s="160"/>
      <c r="AF31" s="160"/>
      <c r="AG31" s="161"/>
    </row>
    <row r="32" spans="2:33" ht="20.25" customHeight="1" thickTop="1" thickBot="1" x14ac:dyDescent="0.5">
      <c r="B32" s="87" t="s">
        <v>146</v>
      </c>
      <c r="C32" s="99" t="str">
        <f>IF(SUM(C20:C31)=0,"",SUM(C20:C31))</f>
        <v/>
      </c>
      <c r="D32" s="93" t="e">
        <f t="shared" si="1"/>
        <v>#N/A</v>
      </c>
      <c r="E32" s="102" t="str">
        <f>IF(SUM(E20:E31)=0,"",SUM(E20:E31))</f>
        <v/>
      </c>
      <c r="F32" s="88" t="e">
        <f t="shared" si="1"/>
        <v>#N/A</v>
      </c>
      <c r="G32" s="99" t="str">
        <f>IF(SUM(G20:G31)=0,"",SUM(G20:G31))</f>
        <v/>
      </c>
      <c r="H32" s="88" t="e">
        <f t="shared" si="1"/>
        <v>#N/A</v>
      </c>
      <c r="I32" s="99" t="str">
        <f>IF(SUM(I20:I31)=0,"",SUM(I20:I31))</f>
        <v/>
      </c>
      <c r="J32" s="88" t="e">
        <f t="shared" si="1"/>
        <v>#N/A</v>
      </c>
      <c r="K32" s="99" t="str">
        <f>IF(SUM(K20:K31)=0,"",SUM(K20:K31))</f>
        <v/>
      </c>
      <c r="L32" s="88" t="e">
        <f t="shared" si="1"/>
        <v>#N/A</v>
      </c>
      <c r="M32" s="99" t="str">
        <f>IF(SUM(M20:M31)=0,"",SUM(M20:M31))</f>
        <v/>
      </c>
      <c r="N32" s="88" t="e">
        <f t="shared" si="1"/>
        <v>#N/A</v>
      </c>
      <c r="O32" s="99" t="str">
        <f>IF(SUM(O20:O31)=0,"",SUM(O20:O31))</f>
        <v/>
      </c>
      <c r="P32" s="88" t="e">
        <f t="shared" si="1"/>
        <v>#N/A</v>
      </c>
      <c r="Q32" s="99" t="str">
        <f>IF(SUM(Q20:Q31)=0,"",SUM(Q20:Q31))</f>
        <v/>
      </c>
      <c r="R32" s="88" t="e">
        <f t="shared" si="1"/>
        <v>#N/A</v>
      </c>
      <c r="S32" s="99" t="str">
        <f>IF(SUM(S20:S31)=0,"",SUM(S20:S31))</f>
        <v/>
      </c>
      <c r="T32" s="88" t="e">
        <f t="shared" si="1"/>
        <v>#N/A</v>
      </c>
      <c r="U32" s="99" t="str">
        <f>IF(SUM(U20:U31)=0,"",SUM(U20:U31))</f>
        <v/>
      </c>
      <c r="V32" s="88" t="e">
        <f t="shared" si="1"/>
        <v>#N/A</v>
      </c>
      <c r="W32" s="99" t="str">
        <f>IF(SUM(W20:W31)=0,"",SUM(W20:W31))</f>
        <v/>
      </c>
      <c r="X32" s="88" t="e">
        <f t="shared" si="1"/>
        <v>#N/A</v>
      </c>
      <c r="Y32" s="99" t="str">
        <f>IF(SUM(Y20:Y31)=0,"",SUM(Y20:Y31))</f>
        <v/>
      </c>
      <c r="Z32" s="88" t="e">
        <f t="shared" si="1"/>
        <v>#N/A</v>
      </c>
      <c r="AA32" s="99" t="str">
        <f>IF(SUM(AA20:AA31)=0,"",SUM(AA20:AA31))</f>
        <v/>
      </c>
      <c r="AB32" s="88" t="e">
        <f t="shared" si="1"/>
        <v>#N/A</v>
      </c>
      <c r="AC32" s="162"/>
      <c r="AD32" s="163"/>
      <c r="AE32" s="163"/>
      <c r="AF32" s="163"/>
      <c r="AG32" s="164"/>
    </row>
    <row r="33" spans="2:9" x14ac:dyDescent="0.15">
      <c r="B33" s="16" t="s">
        <v>34</v>
      </c>
      <c r="C33" s="14" t="s">
        <v>147</v>
      </c>
      <c r="I33" s="18"/>
    </row>
    <row r="34" spans="2:9" x14ac:dyDescent="0.15">
      <c r="B34" s="17">
        <v>2</v>
      </c>
      <c r="C34" s="15" t="s">
        <v>148</v>
      </c>
    </row>
    <row r="35" spans="2:9" x14ac:dyDescent="0.15">
      <c r="B35" s="17">
        <v>3</v>
      </c>
      <c r="C35" s="15" t="s">
        <v>149</v>
      </c>
    </row>
    <row r="36" spans="2:9" x14ac:dyDescent="0.15">
      <c r="B36" s="17">
        <v>4</v>
      </c>
      <c r="C36" s="15" t="s">
        <v>150</v>
      </c>
    </row>
    <row r="37" spans="2:9" x14ac:dyDescent="0.15">
      <c r="B37" s="17">
        <v>5</v>
      </c>
      <c r="C37" s="14" t="s">
        <v>151</v>
      </c>
    </row>
    <row r="52" spans="3:4" x14ac:dyDescent="0.45">
      <c r="C52" s="1" t="s">
        <v>35</v>
      </c>
    </row>
    <row r="53" spans="3:4" x14ac:dyDescent="0.45">
      <c r="C53" s="1" t="s">
        <v>36</v>
      </c>
    </row>
    <row r="54" spans="3:4" x14ac:dyDescent="0.45">
      <c r="C54" s="1" t="s">
        <v>37</v>
      </c>
    </row>
    <row r="56" spans="3:4" x14ac:dyDescent="0.45">
      <c r="C56" s="20" t="s">
        <v>51</v>
      </c>
      <c r="D56" s="20" t="s">
        <v>38</v>
      </c>
    </row>
    <row r="57" spans="3:4" x14ac:dyDescent="0.45">
      <c r="C57" s="20" t="s">
        <v>39</v>
      </c>
      <c r="D57" s="20" t="s">
        <v>38</v>
      </c>
    </row>
    <row r="58" spans="3:4" x14ac:dyDescent="0.45">
      <c r="C58" s="20" t="s">
        <v>40</v>
      </c>
      <c r="D58" s="20" t="s">
        <v>38</v>
      </c>
    </row>
    <row r="59" spans="3:4" x14ac:dyDescent="0.45">
      <c r="C59" s="20" t="s">
        <v>41</v>
      </c>
      <c r="D59" s="20" t="s">
        <v>38</v>
      </c>
    </row>
    <row r="60" spans="3:4" x14ac:dyDescent="0.45">
      <c r="C60" s="20" t="s">
        <v>42</v>
      </c>
      <c r="D60" s="20" t="s">
        <v>43</v>
      </c>
    </row>
    <row r="61" spans="3:4" x14ac:dyDescent="0.45">
      <c r="C61" s="20" t="s">
        <v>44</v>
      </c>
      <c r="D61" s="20" t="s">
        <v>43</v>
      </c>
    </row>
    <row r="62" spans="3:4" x14ac:dyDescent="0.45">
      <c r="C62" s="20" t="s">
        <v>45</v>
      </c>
      <c r="D62" s="20" t="s">
        <v>43</v>
      </c>
    </row>
    <row r="63" spans="3:4" x14ac:dyDescent="0.45">
      <c r="C63" s="20" t="s">
        <v>46</v>
      </c>
      <c r="D63" s="20" t="s">
        <v>43</v>
      </c>
    </row>
    <row r="64" spans="3:4" x14ac:dyDescent="0.45">
      <c r="C64" s="20" t="s">
        <v>47</v>
      </c>
      <c r="D64" s="20" t="s">
        <v>43</v>
      </c>
    </row>
    <row r="65" spans="3:4" x14ac:dyDescent="0.45">
      <c r="C65" s="20" t="s">
        <v>50</v>
      </c>
      <c r="D65" s="20" t="s">
        <v>43</v>
      </c>
    </row>
    <row r="66" spans="3:4" x14ac:dyDescent="0.45">
      <c r="C66" s="20" t="s">
        <v>48</v>
      </c>
      <c r="D66" s="20" t="s">
        <v>38</v>
      </c>
    </row>
    <row r="67" spans="3:4" x14ac:dyDescent="0.45">
      <c r="C67" s="20" t="s">
        <v>49</v>
      </c>
      <c r="D67" s="20" t="s">
        <v>38</v>
      </c>
    </row>
    <row r="69" spans="3:4" x14ac:dyDescent="0.45">
      <c r="C69" s="69" t="s">
        <v>98</v>
      </c>
    </row>
  </sheetData>
  <sheetProtection sheet="1" selectLockedCells="1"/>
  <mergeCells count="61">
    <mergeCell ref="AA1:AB1"/>
    <mergeCell ref="Y3:AG3"/>
    <mergeCell ref="Y4:AG4"/>
    <mergeCell ref="C5:D6"/>
    <mergeCell ref="E5:E6"/>
    <mergeCell ref="F5:O6"/>
    <mergeCell ref="P5:P6"/>
    <mergeCell ref="Q5:Q6"/>
    <mergeCell ref="R5:S6"/>
    <mergeCell ref="T5:T6"/>
    <mergeCell ref="Y6:AG6"/>
    <mergeCell ref="W5:W6"/>
    <mergeCell ref="B12:D14"/>
    <mergeCell ref="E12:L14"/>
    <mergeCell ref="M12:O14"/>
    <mergeCell ref="P12:S14"/>
    <mergeCell ref="T12:W14"/>
    <mergeCell ref="B15:E16"/>
    <mergeCell ref="F15:L16"/>
    <mergeCell ref="M15:O16"/>
    <mergeCell ref="Q15:W15"/>
    <mergeCell ref="Y15:AG15"/>
    <mergeCell ref="Q16:W16"/>
    <mergeCell ref="Y16:AG16"/>
    <mergeCell ref="B17:B19"/>
    <mergeCell ref="C17:D19"/>
    <mergeCell ref="E17:V17"/>
    <mergeCell ref="W17:X19"/>
    <mergeCell ref="G19:H19"/>
    <mergeCell ref="I19:J19"/>
    <mergeCell ref="K19:L19"/>
    <mergeCell ref="M19:N19"/>
    <mergeCell ref="O19:P19"/>
    <mergeCell ref="E18:J18"/>
    <mergeCell ref="K18:P18"/>
    <mergeCell ref="Q18:V18"/>
    <mergeCell ref="E19:F19"/>
    <mergeCell ref="Q19:R19"/>
    <mergeCell ref="AC32:AG32"/>
    <mergeCell ref="AC27:AG27"/>
    <mergeCell ref="S19:T19"/>
    <mergeCell ref="U19:V19"/>
    <mergeCell ref="Y19:Z19"/>
    <mergeCell ref="AA19:AB19"/>
    <mergeCell ref="AC20:AG20"/>
    <mergeCell ref="AC21:AG21"/>
    <mergeCell ref="AC22:AG22"/>
    <mergeCell ref="AC23:AG23"/>
    <mergeCell ref="AC24:AG24"/>
    <mergeCell ref="AC25:AG25"/>
    <mergeCell ref="AC26:AG26"/>
    <mergeCell ref="AC17:AG19"/>
    <mergeCell ref="X7:AT7"/>
    <mergeCell ref="AC28:AG28"/>
    <mergeCell ref="AC29:AG29"/>
    <mergeCell ref="AC30:AG30"/>
    <mergeCell ref="AC31:AG31"/>
    <mergeCell ref="Y17:AB18"/>
    <mergeCell ref="Y9:AB9"/>
    <mergeCell ref="AE9:AG9"/>
    <mergeCell ref="Z10:AA10"/>
  </mergeCells>
  <phoneticPr fontId="1"/>
  <conditionalFormatting sqref="E12:L14">
    <cfRule type="containsBlanks" dxfId="59" priority="17">
      <formula>LEN(TRIM(E12))=0</formula>
    </cfRule>
  </conditionalFormatting>
  <conditionalFormatting sqref="F15:L16">
    <cfRule type="containsBlanks" dxfId="58" priority="19">
      <formula>LEN(TRIM(F15))=0</formula>
    </cfRule>
  </conditionalFormatting>
  <conditionalFormatting sqref="P12:S14">
    <cfRule type="containsBlanks" dxfId="57" priority="18">
      <formula>LEN(TRIM(P12))=0</formula>
    </cfRule>
  </conditionalFormatting>
  <conditionalFormatting sqref="Q5:Q6">
    <cfRule type="containsBlanks" dxfId="56" priority="1">
      <formula>LEN(TRIM(Q5))=0</formula>
    </cfRule>
  </conditionalFormatting>
  <conditionalFormatting sqref="Q15:Q16 Y15:Y16">
    <cfRule type="expression" dxfId="55" priority="2">
      <formula>($Q$15+$Q$16+$Y$15+$Y$16)&lt;&gt;""</formula>
    </cfRule>
  </conditionalFormatting>
  <conditionalFormatting sqref="Y3:Z3">
    <cfRule type="containsBlanks" dxfId="54" priority="15">
      <formula>LEN(TRIM(Y3))=0</formula>
    </cfRule>
  </conditionalFormatting>
  <conditionalFormatting sqref="Y6:Z6">
    <cfRule type="containsBlanks" dxfId="53" priority="14">
      <formula>LEN(TRIM(Y6))=0</formula>
    </cfRule>
  </conditionalFormatting>
  <conditionalFormatting sqref="Y9:Z9">
    <cfRule type="containsBlanks" dxfId="52" priority="13">
      <formula>LEN(TRIM(Y9))=0</formula>
    </cfRule>
  </conditionalFormatting>
  <conditionalFormatting sqref="Z10:AA10">
    <cfRule type="containsBlanks" dxfId="51" priority="11">
      <formula>LEN(TRIM(Z10))=0</formula>
    </cfRule>
  </conditionalFormatting>
  <conditionalFormatting sqref="AA1:AB1 AD1 AF1">
    <cfRule type="containsBlanks" dxfId="50" priority="16">
      <formula>LEN(TRIM(AA1))=0</formula>
    </cfRule>
  </conditionalFormatting>
  <conditionalFormatting sqref="AE9">
    <cfRule type="containsBlanks" dxfId="49" priority="12">
      <formula>LEN(TRIM(AE9))=0</formula>
    </cfRule>
  </conditionalFormatting>
  <conditionalFormatting sqref="AF12:AF13 AA12:AA14">
    <cfRule type="expression" dxfId="48" priority="3">
      <formula>OR($AA$13,$AA$14,$AF$12,$AF$13,$AA$12)&lt;&gt;0</formula>
    </cfRule>
  </conditionalFormatting>
  <dataValidations count="2">
    <dataValidation type="list" allowBlank="1" showInputMessage="1" showErrorMessage="1" sqref="E12:L14" xr:uid="{00000000-0002-0000-1300-000000000000}">
      <formula1>$C$52:$C$54</formula1>
    </dataValidation>
    <dataValidation type="list" allowBlank="1" showInputMessage="1" showErrorMessage="1" sqref="AC20:AG20" xr:uid="{00000000-0002-0000-1300-000001000000}">
      <formula1>$C$69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9" orientation="landscape" r:id="rId1"/>
  <ignoredErrors>
    <ignoredError sqref="W32:Z32 D32:V32 X20:Z20 X21:Z31" formula="1"/>
    <ignoredError sqref="P15:X16" numberStoredAsText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1:AT69"/>
  <sheetViews>
    <sheetView showGridLines="0" view="pageBreakPreview" zoomScale="85" zoomScaleNormal="100" zoomScaleSheetLayoutView="85" workbookViewId="0">
      <selection activeCell="E20" sqref="E20"/>
    </sheetView>
  </sheetViews>
  <sheetFormatPr defaultColWidth="9" defaultRowHeight="10.199999999999999" x14ac:dyDescent="0.45"/>
  <cols>
    <col min="1" max="1" width="3.69921875" style="1" customWidth="1"/>
    <col min="2" max="2" width="4.59765625" style="1" customWidth="1"/>
    <col min="3" max="3" width="9" style="1" customWidth="1"/>
    <col min="4" max="4" width="2" style="65" customWidth="1"/>
    <col min="5" max="5" width="7" style="1" customWidth="1"/>
    <col min="6" max="6" width="2" style="65" customWidth="1"/>
    <col min="7" max="7" width="7" style="1" customWidth="1"/>
    <col min="8" max="8" width="2" style="65" customWidth="1"/>
    <col min="9" max="9" width="7" style="1" customWidth="1"/>
    <col min="10" max="10" width="2" style="65" customWidth="1"/>
    <col min="11" max="11" width="7" style="1" customWidth="1"/>
    <col min="12" max="12" width="2" style="65" customWidth="1"/>
    <col min="13" max="13" width="7" style="1" customWidth="1"/>
    <col min="14" max="14" width="2" style="65" customWidth="1"/>
    <col min="15" max="15" width="7" style="1" customWidth="1"/>
    <col min="16" max="16" width="2" style="65" customWidth="1"/>
    <col min="17" max="17" width="7" style="1" customWidth="1"/>
    <col min="18" max="18" width="2" style="65" customWidth="1"/>
    <col min="19" max="19" width="7" style="1" customWidth="1"/>
    <col min="20" max="20" width="2" style="65" customWidth="1"/>
    <col min="21" max="21" width="7" style="1" customWidth="1"/>
    <col min="22" max="22" width="2" style="65" customWidth="1"/>
    <col min="23" max="23" width="7" style="1" customWidth="1"/>
    <col min="24" max="24" width="2" style="65" customWidth="1"/>
    <col min="25" max="25" width="7" style="1" customWidth="1"/>
    <col min="26" max="26" width="2" style="65" customWidth="1"/>
    <col min="27" max="27" width="7" style="1" customWidth="1"/>
    <col min="28" max="29" width="2" style="65" customWidth="1"/>
    <col min="30" max="30" width="7" style="1" customWidth="1"/>
    <col min="31" max="31" width="2" style="65" customWidth="1"/>
    <col min="32" max="32" width="7" style="1" customWidth="1"/>
    <col min="33" max="33" width="2" style="65" customWidth="1"/>
    <col min="34" max="16384" width="9" style="1"/>
  </cols>
  <sheetData>
    <row r="1" spans="2:46" ht="12" customHeight="1" x14ac:dyDescent="0.45">
      <c r="B1" s="70"/>
      <c r="AA1" s="144"/>
      <c r="AB1" s="145"/>
      <c r="AC1" s="65" t="s">
        <v>26</v>
      </c>
      <c r="AD1" s="62"/>
      <c r="AE1" s="65" t="s">
        <v>27</v>
      </c>
      <c r="AF1" s="62"/>
      <c r="AG1" s="65" t="s">
        <v>28</v>
      </c>
    </row>
    <row r="3" spans="2:46" ht="15" customHeight="1" x14ac:dyDescent="0.45">
      <c r="V3" s="66"/>
      <c r="W3" s="73" t="s">
        <v>105</v>
      </c>
      <c r="X3" s="64"/>
      <c r="Y3" s="150" t="str">
        <f>IF('実績調査票（様式No.11）'!W2&gt;"",'実績調査票（様式No.11）'!W2,"")</f>
        <v/>
      </c>
      <c r="Z3" s="151"/>
      <c r="AA3" s="151"/>
      <c r="AB3" s="151"/>
      <c r="AC3" s="151"/>
      <c r="AD3" s="151"/>
      <c r="AE3" s="151"/>
      <c r="AF3" s="151"/>
      <c r="AG3" s="151"/>
    </row>
    <row r="4" spans="2:46" ht="15" customHeight="1" x14ac:dyDescent="0.45">
      <c r="V4" s="66"/>
      <c r="W4" s="71"/>
      <c r="X4" s="64"/>
      <c r="Y4" s="152"/>
      <c r="Z4" s="152"/>
      <c r="AA4" s="152"/>
      <c r="AB4" s="152"/>
      <c r="AC4" s="152"/>
      <c r="AD4" s="152"/>
      <c r="AE4" s="152"/>
      <c r="AF4" s="152"/>
      <c r="AG4" s="152"/>
    </row>
    <row r="5" spans="2:46" ht="10.5" customHeight="1" x14ac:dyDescent="0.45">
      <c r="C5" s="222" t="str">
        <f ca="1">RIGHT(CELL("filename",B1),LEN(CELL("filename",B1))-FIND("]",CELL("filename",B1)))</f>
        <v>練馬</v>
      </c>
      <c r="D5" s="222"/>
      <c r="E5" s="225" t="s">
        <v>29</v>
      </c>
      <c r="F5" s="226" t="s">
        <v>30</v>
      </c>
      <c r="G5" s="226"/>
      <c r="H5" s="226"/>
      <c r="I5" s="226"/>
      <c r="J5" s="226"/>
      <c r="K5" s="226"/>
      <c r="L5" s="226"/>
      <c r="M5" s="226"/>
      <c r="N5" s="226"/>
      <c r="O5" s="226"/>
      <c r="P5" s="222" t="s">
        <v>31</v>
      </c>
      <c r="Q5" s="225" t="str">
        <f>'実績調査票（様式No.11）'!H2</f>
        <v>令和7</v>
      </c>
      <c r="R5" s="224" t="s">
        <v>32</v>
      </c>
      <c r="S5" s="225"/>
      <c r="T5" s="228"/>
      <c r="W5" s="228" t="s">
        <v>106</v>
      </c>
      <c r="Y5" s="1" t="str">
        <f>IF('実績調査票（様式No.11）'!W3&gt;"",'実績調査票（様式No.11）'!W3&amp;"　",'実績調査票（様式No.11）'!W3&amp;"　")</f>
        <v>　</v>
      </c>
    </row>
    <row r="6" spans="2:46" ht="15" customHeight="1" x14ac:dyDescent="0.45">
      <c r="C6" s="223"/>
      <c r="D6" s="223"/>
      <c r="E6" s="225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7"/>
      <c r="Q6" s="227"/>
      <c r="R6" s="225"/>
      <c r="S6" s="225"/>
      <c r="T6" s="229"/>
      <c r="V6" s="66"/>
      <c r="W6" s="228"/>
      <c r="X6" s="64"/>
      <c r="Y6" s="148" t="str">
        <f>IF('実績調査票（様式No.11）'!W4&gt;"",'実績調査票（様式No.11）'!W4&amp;"　",'実績調査票（様式No.11）'!W4&amp;"　")</f>
        <v>　</v>
      </c>
      <c r="Z6" s="149"/>
      <c r="AA6" s="149"/>
      <c r="AB6" s="149"/>
      <c r="AC6" s="149"/>
      <c r="AD6" s="149"/>
      <c r="AE6" s="149"/>
      <c r="AF6" s="149"/>
      <c r="AG6" s="149"/>
    </row>
    <row r="7" spans="2:46" ht="10.5" customHeight="1" x14ac:dyDescent="0.45">
      <c r="V7" s="66"/>
      <c r="W7" s="66"/>
      <c r="X7" s="155" t="s">
        <v>104</v>
      </c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</row>
    <row r="9" spans="2:46" ht="18" customHeight="1" x14ac:dyDescent="0.45">
      <c r="V9" s="66"/>
      <c r="W9" s="73" t="s">
        <v>107</v>
      </c>
      <c r="X9" s="64"/>
      <c r="Y9" s="146"/>
      <c r="Z9" s="147"/>
      <c r="AA9" s="147"/>
      <c r="AB9" s="147"/>
      <c r="AD9" s="63" t="s">
        <v>25</v>
      </c>
      <c r="AE9" s="146"/>
      <c r="AF9" s="147"/>
      <c r="AG9" s="147"/>
    </row>
    <row r="10" spans="2:46" ht="18" customHeight="1" x14ac:dyDescent="0.45">
      <c r="V10" s="66"/>
      <c r="W10" s="73" t="s">
        <v>108</v>
      </c>
      <c r="X10" s="64"/>
      <c r="Y10" s="72" t="s">
        <v>109</v>
      </c>
      <c r="Z10" s="165" t="str">
        <f>'実績調査票（様式No.11）'!M1</f>
        <v/>
      </c>
      <c r="AA10" s="166"/>
      <c r="AB10" s="65" t="s">
        <v>24</v>
      </c>
    </row>
    <row r="11" spans="2:46" ht="10.8" thickBot="1" x14ac:dyDescent="0.5">
      <c r="C11" s="63" t="str">
        <f>IF(Q5="","",Q5)</f>
        <v>令和7</v>
      </c>
      <c r="D11" s="66" t="s">
        <v>23</v>
      </c>
    </row>
    <row r="12" spans="2:46" ht="12.75" customHeight="1" x14ac:dyDescent="0.45">
      <c r="B12" s="178" t="s">
        <v>111</v>
      </c>
      <c r="C12" s="179"/>
      <c r="D12" s="179"/>
      <c r="E12" s="182"/>
      <c r="F12" s="183"/>
      <c r="G12" s="183"/>
      <c r="H12" s="183"/>
      <c r="I12" s="183"/>
      <c r="J12" s="183"/>
      <c r="K12" s="183"/>
      <c r="L12" s="183"/>
      <c r="M12" s="185" t="s">
        <v>112</v>
      </c>
      <c r="N12" s="179"/>
      <c r="O12" s="179"/>
      <c r="P12" s="186"/>
      <c r="Q12" s="187"/>
      <c r="R12" s="187"/>
      <c r="S12" s="187"/>
      <c r="T12" s="185" t="s">
        <v>113</v>
      </c>
      <c r="U12" s="210"/>
      <c r="V12" s="210"/>
      <c r="W12" s="210"/>
      <c r="X12" s="78" t="s">
        <v>15</v>
      </c>
      <c r="Y12" s="79" t="s">
        <v>17</v>
      </c>
      <c r="Z12" s="80"/>
      <c r="AA12" s="81"/>
      <c r="AB12" s="80" t="s">
        <v>20</v>
      </c>
      <c r="AC12" s="80" t="s">
        <v>15</v>
      </c>
      <c r="AD12" s="79" t="s">
        <v>21</v>
      </c>
      <c r="AE12" s="80"/>
      <c r="AF12" s="81"/>
      <c r="AG12" s="82" t="s">
        <v>20</v>
      </c>
    </row>
    <row r="13" spans="2:46" ht="12.75" customHeight="1" x14ac:dyDescent="0.45">
      <c r="B13" s="180"/>
      <c r="C13" s="181"/>
      <c r="D13" s="181"/>
      <c r="E13" s="184"/>
      <c r="F13" s="184"/>
      <c r="G13" s="184"/>
      <c r="H13" s="184"/>
      <c r="I13" s="184"/>
      <c r="J13" s="184"/>
      <c r="K13" s="184"/>
      <c r="L13" s="184"/>
      <c r="M13" s="181"/>
      <c r="N13" s="181"/>
      <c r="O13" s="181"/>
      <c r="P13" s="188"/>
      <c r="Q13" s="188"/>
      <c r="R13" s="188"/>
      <c r="S13" s="188"/>
      <c r="T13" s="211"/>
      <c r="U13" s="211"/>
      <c r="V13" s="211"/>
      <c r="W13" s="211"/>
      <c r="X13" s="76" t="s">
        <v>16</v>
      </c>
      <c r="Y13" s="5" t="s">
        <v>18</v>
      </c>
      <c r="Z13" s="6"/>
      <c r="AA13" s="67"/>
      <c r="AB13" s="6" t="s">
        <v>20</v>
      </c>
      <c r="AC13" s="6" t="s">
        <v>16</v>
      </c>
      <c r="AD13" s="5" t="s">
        <v>4</v>
      </c>
      <c r="AE13" s="6"/>
      <c r="AF13" s="67"/>
      <c r="AG13" s="83" t="s">
        <v>20</v>
      </c>
    </row>
    <row r="14" spans="2:46" ht="12.75" customHeight="1" x14ac:dyDescent="0.45">
      <c r="B14" s="180"/>
      <c r="C14" s="181"/>
      <c r="D14" s="181"/>
      <c r="E14" s="184"/>
      <c r="F14" s="184"/>
      <c r="G14" s="184"/>
      <c r="H14" s="184"/>
      <c r="I14" s="184"/>
      <c r="J14" s="184"/>
      <c r="K14" s="184"/>
      <c r="L14" s="184"/>
      <c r="M14" s="181"/>
      <c r="N14" s="181"/>
      <c r="O14" s="181"/>
      <c r="P14" s="188"/>
      <c r="Q14" s="188"/>
      <c r="R14" s="188"/>
      <c r="S14" s="188"/>
      <c r="T14" s="211"/>
      <c r="U14" s="211"/>
      <c r="V14" s="211"/>
      <c r="W14" s="211"/>
      <c r="X14" s="77" t="s">
        <v>16</v>
      </c>
      <c r="Y14" s="10" t="s">
        <v>19</v>
      </c>
      <c r="Z14" s="4"/>
      <c r="AA14" s="68"/>
      <c r="AB14" s="4" t="s">
        <v>20</v>
      </c>
      <c r="AC14" s="74"/>
      <c r="AD14" s="60"/>
      <c r="AE14" s="4"/>
      <c r="AF14" s="60"/>
      <c r="AG14" s="84"/>
    </row>
    <row r="15" spans="2:46" ht="15" customHeight="1" x14ac:dyDescent="0.45">
      <c r="B15" s="193" t="s">
        <v>119</v>
      </c>
      <c r="C15" s="194"/>
      <c r="D15" s="194"/>
      <c r="E15" s="195"/>
      <c r="F15" s="199" t="str">
        <f>IF('実績調査票（様式No.11）'!E4&gt;"",'実績調査票（様式No.11）'!E4,"")</f>
        <v/>
      </c>
      <c r="G15" s="200"/>
      <c r="H15" s="200"/>
      <c r="I15" s="200"/>
      <c r="J15" s="200"/>
      <c r="K15" s="200"/>
      <c r="L15" s="201"/>
      <c r="M15" s="205" t="s">
        <v>120</v>
      </c>
      <c r="N15" s="194"/>
      <c r="O15" s="195"/>
      <c r="P15" s="7" t="s">
        <v>11</v>
      </c>
      <c r="Q15" s="218"/>
      <c r="R15" s="219"/>
      <c r="S15" s="219"/>
      <c r="T15" s="219"/>
      <c r="U15" s="219"/>
      <c r="V15" s="219"/>
      <c r="W15" s="219"/>
      <c r="X15" s="8" t="s">
        <v>13</v>
      </c>
      <c r="Y15" s="218"/>
      <c r="Z15" s="219"/>
      <c r="AA15" s="219"/>
      <c r="AB15" s="219"/>
      <c r="AC15" s="219"/>
      <c r="AD15" s="219"/>
      <c r="AE15" s="219"/>
      <c r="AF15" s="219"/>
      <c r="AG15" s="220"/>
    </row>
    <row r="16" spans="2:46" ht="15" customHeight="1" thickBot="1" x14ac:dyDescent="0.5">
      <c r="B16" s="196"/>
      <c r="C16" s="197"/>
      <c r="D16" s="197"/>
      <c r="E16" s="198"/>
      <c r="F16" s="202"/>
      <c r="G16" s="203"/>
      <c r="H16" s="203"/>
      <c r="I16" s="203"/>
      <c r="J16" s="203"/>
      <c r="K16" s="203"/>
      <c r="L16" s="204"/>
      <c r="M16" s="206"/>
      <c r="N16" s="197"/>
      <c r="O16" s="198"/>
      <c r="P16" s="89" t="s">
        <v>12</v>
      </c>
      <c r="Q16" s="208"/>
      <c r="R16" s="209"/>
      <c r="S16" s="209"/>
      <c r="T16" s="209"/>
      <c r="U16" s="209"/>
      <c r="V16" s="209"/>
      <c r="W16" s="209"/>
      <c r="X16" s="90" t="s">
        <v>14</v>
      </c>
      <c r="Y16" s="208"/>
      <c r="Z16" s="209"/>
      <c r="AA16" s="209"/>
      <c r="AB16" s="209"/>
      <c r="AC16" s="209"/>
      <c r="AD16" s="209"/>
      <c r="AE16" s="209"/>
      <c r="AF16" s="209"/>
      <c r="AG16" s="221"/>
    </row>
    <row r="17" spans="2:33" ht="18.75" customHeight="1" x14ac:dyDescent="0.45">
      <c r="B17" s="212" t="s">
        <v>0</v>
      </c>
      <c r="C17" s="171" t="s">
        <v>1</v>
      </c>
      <c r="D17" s="189"/>
      <c r="E17" s="231" t="s">
        <v>7</v>
      </c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32"/>
      <c r="U17" s="232"/>
      <c r="V17" s="232"/>
      <c r="W17" s="214" t="s">
        <v>8</v>
      </c>
      <c r="X17" s="215"/>
      <c r="Y17" s="214" t="s">
        <v>8</v>
      </c>
      <c r="Z17" s="215"/>
      <c r="AA17" s="215"/>
      <c r="AB17" s="215"/>
      <c r="AC17" s="171" t="s">
        <v>22</v>
      </c>
      <c r="AD17" s="172"/>
      <c r="AE17" s="172"/>
      <c r="AF17" s="172"/>
      <c r="AG17" s="173"/>
    </row>
    <row r="18" spans="2:33" ht="18.75" customHeight="1" x14ac:dyDescent="0.45">
      <c r="B18" s="213"/>
      <c r="C18" s="190"/>
      <c r="D18" s="189"/>
      <c r="E18" s="230" t="s">
        <v>5</v>
      </c>
      <c r="F18" s="217"/>
      <c r="G18" s="217"/>
      <c r="H18" s="217"/>
      <c r="I18" s="217"/>
      <c r="J18" s="217"/>
      <c r="K18" s="216" t="s">
        <v>6</v>
      </c>
      <c r="L18" s="217"/>
      <c r="M18" s="217"/>
      <c r="N18" s="217"/>
      <c r="O18" s="217"/>
      <c r="P18" s="217"/>
      <c r="Q18" s="216" t="s">
        <v>97</v>
      </c>
      <c r="R18" s="217"/>
      <c r="S18" s="217"/>
      <c r="T18" s="217"/>
      <c r="U18" s="217"/>
      <c r="V18" s="217"/>
      <c r="W18" s="181"/>
      <c r="X18" s="181"/>
      <c r="Y18" s="181"/>
      <c r="Z18" s="181"/>
      <c r="AA18" s="181"/>
      <c r="AB18" s="181"/>
      <c r="AC18" s="174"/>
      <c r="AD18" s="172"/>
      <c r="AE18" s="172"/>
      <c r="AF18" s="172"/>
      <c r="AG18" s="173"/>
    </row>
    <row r="19" spans="2:33" ht="18.75" customHeight="1" x14ac:dyDescent="0.45">
      <c r="B19" s="213"/>
      <c r="C19" s="191"/>
      <c r="D19" s="192"/>
      <c r="E19" s="230" t="s">
        <v>2</v>
      </c>
      <c r="F19" s="217"/>
      <c r="G19" s="216" t="s">
        <v>3</v>
      </c>
      <c r="H19" s="217"/>
      <c r="I19" s="216" t="s">
        <v>4</v>
      </c>
      <c r="J19" s="217"/>
      <c r="K19" s="216" t="s">
        <v>2</v>
      </c>
      <c r="L19" s="217"/>
      <c r="M19" s="216" t="s">
        <v>3</v>
      </c>
      <c r="N19" s="217"/>
      <c r="O19" s="216" t="s">
        <v>4</v>
      </c>
      <c r="P19" s="217"/>
      <c r="Q19" s="216" t="s">
        <v>2</v>
      </c>
      <c r="R19" s="217"/>
      <c r="S19" s="216" t="s">
        <v>3</v>
      </c>
      <c r="T19" s="217"/>
      <c r="U19" s="216" t="s">
        <v>4</v>
      </c>
      <c r="V19" s="217"/>
      <c r="W19" s="181"/>
      <c r="X19" s="181"/>
      <c r="Y19" s="170" t="s">
        <v>9</v>
      </c>
      <c r="Z19" s="170"/>
      <c r="AA19" s="170" t="s">
        <v>10</v>
      </c>
      <c r="AB19" s="170"/>
      <c r="AC19" s="175"/>
      <c r="AD19" s="176"/>
      <c r="AE19" s="176"/>
      <c r="AF19" s="176"/>
      <c r="AG19" s="177"/>
    </row>
    <row r="20" spans="2:33" ht="20.25" customHeight="1" x14ac:dyDescent="0.45">
      <c r="B20" s="85" t="s">
        <v>134</v>
      </c>
      <c r="C20" s="98" t="str">
        <f>IF(SUM(E20,G20,I20,K20,M20,O20,Q20,S20,U20)=0,"",SUM(E20,G20,I20,K20,M20,O20,Q20,S20,U20))</f>
        <v/>
      </c>
      <c r="D20" s="91" t="e">
        <f>VLOOKUP($F$15,$C$56:$D$67,2,FALSE)</f>
        <v>#N/A</v>
      </c>
      <c r="E20" s="100"/>
      <c r="F20" s="2" t="e">
        <f>VLOOKUP($F$15,$C$56:$D$67,2,FALSE)</f>
        <v>#N/A</v>
      </c>
      <c r="G20" s="103"/>
      <c r="H20" s="2" t="e">
        <f>VLOOKUP($F$15,$C$56:$D$67,2,FALSE)</f>
        <v>#N/A</v>
      </c>
      <c r="I20" s="103"/>
      <c r="J20" s="2" t="e">
        <f>VLOOKUP($F$15,$C$56:$D$67,2,FALSE)</f>
        <v>#N/A</v>
      </c>
      <c r="K20" s="103"/>
      <c r="L20" s="2" t="e">
        <f>VLOOKUP($F$15,$C$56:$D$67,2,FALSE)</f>
        <v>#N/A</v>
      </c>
      <c r="M20" s="103"/>
      <c r="N20" s="2" t="e">
        <f>VLOOKUP($F$15,$C$56:$D$67,2,FALSE)</f>
        <v>#N/A</v>
      </c>
      <c r="O20" s="103"/>
      <c r="P20" s="2" t="e">
        <f>VLOOKUP($F$15,$C$56:$D$67,2,FALSE)</f>
        <v>#N/A</v>
      </c>
      <c r="Q20" s="103"/>
      <c r="R20" s="2" t="e">
        <f>VLOOKUP($F$15,$C$56:$D$67,2,FALSE)</f>
        <v>#N/A</v>
      </c>
      <c r="S20" s="103"/>
      <c r="T20" s="2" t="e">
        <f>VLOOKUP($F$15,$C$56:$D$67,2,FALSE)</f>
        <v>#N/A</v>
      </c>
      <c r="U20" s="103"/>
      <c r="V20" s="2" t="e">
        <f>VLOOKUP($F$15,$C$56:$D$67,2,FALSE)</f>
        <v>#N/A</v>
      </c>
      <c r="W20" s="98" t="str">
        <f>IF(SUM(Y20,AA20)=0,"",SUM(Y20,AA20))</f>
        <v/>
      </c>
      <c r="X20" s="2" t="e">
        <f>VLOOKUP($F$15,$C$56:$D$67,2,FALSE)</f>
        <v>#N/A</v>
      </c>
      <c r="Y20" s="103"/>
      <c r="Z20" s="2" t="e">
        <f>VLOOKUP($F$15,$C$56:$D$67,2,FALSE)</f>
        <v>#N/A</v>
      </c>
      <c r="AA20" s="103"/>
      <c r="AB20" s="2" t="e">
        <f>VLOOKUP($F$15,$C$56:$D$67,2,FALSE)</f>
        <v>#N/A</v>
      </c>
      <c r="AC20" s="167"/>
      <c r="AD20" s="168"/>
      <c r="AE20" s="168"/>
      <c r="AF20" s="168"/>
      <c r="AG20" s="169"/>
    </row>
    <row r="21" spans="2:33" ht="20.25" customHeight="1" x14ac:dyDescent="0.45">
      <c r="B21" s="85" t="s">
        <v>135</v>
      </c>
      <c r="C21" s="98" t="str">
        <f t="shared" ref="C21:C31" si="0">IF(SUM(E21,G21,I21,K21,M21,O21,Q21,S21,U21)=0,"",SUM(E21,G21,I21,K21,M21,O21,Q21,S21,U21))</f>
        <v/>
      </c>
      <c r="D21" s="91" t="e">
        <f t="shared" ref="D21:AB32" si="1">VLOOKUP($F$15,$C$56:$D$67,2,FALSE)</f>
        <v>#N/A</v>
      </c>
      <c r="E21" s="100"/>
      <c r="F21" s="2" t="e">
        <f t="shared" si="1"/>
        <v>#N/A</v>
      </c>
      <c r="G21" s="103"/>
      <c r="H21" s="2" t="e">
        <f t="shared" si="1"/>
        <v>#N/A</v>
      </c>
      <c r="I21" s="103"/>
      <c r="J21" s="2" t="e">
        <f t="shared" si="1"/>
        <v>#N/A</v>
      </c>
      <c r="K21" s="103"/>
      <c r="L21" s="2" t="e">
        <f t="shared" si="1"/>
        <v>#N/A</v>
      </c>
      <c r="M21" s="103"/>
      <c r="N21" s="2" t="e">
        <f t="shared" si="1"/>
        <v>#N/A</v>
      </c>
      <c r="O21" s="103"/>
      <c r="P21" s="2" t="e">
        <f t="shared" si="1"/>
        <v>#N/A</v>
      </c>
      <c r="Q21" s="103"/>
      <c r="R21" s="2" t="e">
        <f t="shared" si="1"/>
        <v>#N/A</v>
      </c>
      <c r="S21" s="103"/>
      <c r="T21" s="2" t="e">
        <f t="shared" si="1"/>
        <v>#N/A</v>
      </c>
      <c r="U21" s="103"/>
      <c r="V21" s="2" t="e">
        <f t="shared" si="1"/>
        <v>#N/A</v>
      </c>
      <c r="W21" s="98" t="str">
        <f t="shared" ref="W21:W31" si="2">IF(SUM(Y21,AA21)=0,"",SUM(Y21,AA21))</f>
        <v/>
      </c>
      <c r="X21" s="2" t="e">
        <f t="shared" si="1"/>
        <v>#N/A</v>
      </c>
      <c r="Y21" s="103"/>
      <c r="Z21" s="2" t="e">
        <f t="shared" si="1"/>
        <v>#N/A</v>
      </c>
      <c r="AA21" s="103"/>
      <c r="AB21" s="2" t="e">
        <f t="shared" si="1"/>
        <v>#N/A</v>
      </c>
      <c r="AC21" s="156"/>
      <c r="AD21" s="157"/>
      <c r="AE21" s="157"/>
      <c r="AF21" s="157"/>
      <c r="AG21" s="158"/>
    </row>
    <row r="22" spans="2:33" ht="20.25" customHeight="1" x14ac:dyDescent="0.45">
      <c r="B22" s="85" t="s">
        <v>136</v>
      </c>
      <c r="C22" s="98" t="str">
        <f t="shared" si="0"/>
        <v/>
      </c>
      <c r="D22" s="91" t="e">
        <f t="shared" si="1"/>
        <v>#N/A</v>
      </c>
      <c r="E22" s="100"/>
      <c r="F22" s="2" t="e">
        <f t="shared" si="1"/>
        <v>#N/A</v>
      </c>
      <c r="G22" s="103"/>
      <c r="H22" s="2" t="e">
        <f t="shared" si="1"/>
        <v>#N/A</v>
      </c>
      <c r="I22" s="103"/>
      <c r="J22" s="2" t="e">
        <f t="shared" si="1"/>
        <v>#N/A</v>
      </c>
      <c r="K22" s="103"/>
      <c r="L22" s="2" t="e">
        <f t="shared" si="1"/>
        <v>#N/A</v>
      </c>
      <c r="M22" s="103"/>
      <c r="N22" s="2" t="e">
        <f t="shared" si="1"/>
        <v>#N/A</v>
      </c>
      <c r="O22" s="103"/>
      <c r="P22" s="2" t="e">
        <f t="shared" si="1"/>
        <v>#N/A</v>
      </c>
      <c r="Q22" s="103"/>
      <c r="R22" s="2" t="e">
        <f t="shared" si="1"/>
        <v>#N/A</v>
      </c>
      <c r="S22" s="103"/>
      <c r="T22" s="2" t="e">
        <f t="shared" si="1"/>
        <v>#N/A</v>
      </c>
      <c r="U22" s="103"/>
      <c r="V22" s="2" t="e">
        <f t="shared" si="1"/>
        <v>#N/A</v>
      </c>
      <c r="W22" s="98" t="str">
        <f t="shared" si="2"/>
        <v/>
      </c>
      <c r="X22" s="2" t="e">
        <f t="shared" si="1"/>
        <v>#N/A</v>
      </c>
      <c r="Y22" s="103"/>
      <c r="Z22" s="2" t="e">
        <f t="shared" si="1"/>
        <v>#N/A</v>
      </c>
      <c r="AA22" s="103"/>
      <c r="AB22" s="2" t="e">
        <f t="shared" si="1"/>
        <v>#N/A</v>
      </c>
      <c r="AC22" s="156"/>
      <c r="AD22" s="157"/>
      <c r="AE22" s="157"/>
      <c r="AF22" s="157"/>
      <c r="AG22" s="158"/>
    </row>
    <row r="23" spans="2:33" ht="20.25" customHeight="1" x14ac:dyDescent="0.45">
      <c r="B23" s="85" t="s">
        <v>137</v>
      </c>
      <c r="C23" s="98" t="str">
        <f t="shared" si="0"/>
        <v/>
      </c>
      <c r="D23" s="91" t="e">
        <f t="shared" si="1"/>
        <v>#N/A</v>
      </c>
      <c r="E23" s="100"/>
      <c r="F23" s="2" t="e">
        <f t="shared" si="1"/>
        <v>#N/A</v>
      </c>
      <c r="G23" s="103"/>
      <c r="H23" s="2" t="e">
        <f t="shared" si="1"/>
        <v>#N/A</v>
      </c>
      <c r="I23" s="103"/>
      <c r="J23" s="2" t="e">
        <f t="shared" si="1"/>
        <v>#N/A</v>
      </c>
      <c r="K23" s="103"/>
      <c r="L23" s="2" t="e">
        <f t="shared" si="1"/>
        <v>#N/A</v>
      </c>
      <c r="M23" s="103"/>
      <c r="N23" s="2" t="e">
        <f t="shared" si="1"/>
        <v>#N/A</v>
      </c>
      <c r="O23" s="103"/>
      <c r="P23" s="2" t="e">
        <f t="shared" si="1"/>
        <v>#N/A</v>
      </c>
      <c r="Q23" s="103"/>
      <c r="R23" s="2" t="e">
        <f t="shared" si="1"/>
        <v>#N/A</v>
      </c>
      <c r="S23" s="103"/>
      <c r="T23" s="2" t="e">
        <f t="shared" si="1"/>
        <v>#N/A</v>
      </c>
      <c r="U23" s="103"/>
      <c r="V23" s="2" t="e">
        <f t="shared" si="1"/>
        <v>#N/A</v>
      </c>
      <c r="W23" s="98" t="str">
        <f t="shared" si="2"/>
        <v/>
      </c>
      <c r="X23" s="2" t="e">
        <f t="shared" si="1"/>
        <v>#N/A</v>
      </c>
      <c r="Y23" s="103"/>
      <c r="Z23" s="2" t="e">
        <f t="shared" si="1"/>
        <v>#N/A</v>
      </c>
      <c r="AA23" s="103"/>
      <c r="AB23" s="2" t="e">
        <f t="shared" si="1"/>
        <v>#N/A</v>
      </c>
      <c r="AC23" s="156"/>
      <c r="AD23" s="157"/>
      <c r="AE23" s="157"/>
      <c r="AF23" s="157"/>
      <c r="AG23" s="158"/>
    </row>
    <row r="24" spans="2:33" ht="20.25" customHeight="1" x14ac:dyDescent="0.45">
      <c r="B24" s="85" t="s">
        <v>138</v>
      </c>
      <c r="C24" s="98" t="str">
        <f t="shared" si="0"/>
        <v/>
      </c>
      <c r="D24" s="91" t="e">
        <f t="shared" si="1"/>
        <v>#N/A</v>
      </c>
      <c r="E24" s="100"/>
      <c r="F24" s="2" t="e">
        <f t="shared" si="1"/>
        <v>#N/A</v>
      </c>
      <c r="G24" s="103"/>
      <c r="H24" s="2" t="e">
        <f t="shared" si="1"/>
        <v>#N/A</v>
      </c>
      <c r="I24" s="103"/>
      <c r="J24" s="2" t="e">
        <f t="shared" si="1"/>
        <v>#N/A</v>
      </c>
      <c r="K24" s="103"/>
      <c r="L24" s="2" t="e">
        <f t="shared" si="1"/>
        <v>#N/A</v>
      </c>
      <c r="M24" s="103"/>
      <c r="N24" s="2" t="e">
        <f t="shared" si="1"/>
        <v>#N/A</v>
      </c>
      <c r="O24" s="103"/>
      <c r="P24" s="2" t="e">
        <f t="shared" si="1"/>
        <v>#N/A</v>
      </c>
      <c r="Q24" s="103"/>
      <c r="R24" s="2" t="e">
        <f t="shared" si="1"/>
        <v>#N/A</v>
      </c>
      <c r="S24" s="103"/>
      <c r="T24" s="2" t="e">
        <f t="shared" si="1"/>
        <v>#N/A</v>
      </c>
      <c r="U24" s="103"/>
      <c r="V24" s="2" t="e">
        <f t="shared" si="1"/>
        <v>#N/A</v>
      </c>
      <c r="W24" s="98" t="str">
        <f t="shared" si="2"/>
        <v/>
      </c>
      <c r="X24" s="2" t="e">
        <f t="shared" si="1"/>
        <v>#N/A</v>
      </c>
      <c r="Y24" s="103"/>
      <c r="Z24" s="2" t="e">
        <f t="shared" si="1"/>
        <v>#N/A</v>
      </c>
      <c r="AA24" s="103"/>
      <c r="AB24" s="2" t="e">
        <f t="shared" si="1"/>
        <v>#N/A</v>
      </c>
      <c r="AC24" s="156"/>
      <c r="AD24" s="157"/>
      <c r="AE24" s="157"/>
      <c r="AF24" s="157"/>
      <c r="AG24" s="158"/>
    </row>
    <row r="25" spans="2:33" ht="20.25" customHeight="1" x14ac:dyDescent="0.45">
      <c r="B25" s="85" t="s">
        <v>139</v>
      </c>
      <c r="C25" s="98" t="str">
        <f t="shared" si="0"/>
        <v/>
      </c>
      <c r="D25" s="91" t="e">
        <f t="shared" si="1"/>
        <v>#N/A</v>
      </c>
      <c r="E25" s="100"/>
      <c r="F25" s="2" t="e">
        <f t="shared" si="1"/>
        <v>#N/A</v>
      </c>
      <c r="G25" s="103"/>
      <c r="H25" s="2" t="e">
        <f t="shared" si="1"/>
        <v>#N/A</v>
      </c>
      <c r="I25" s="103"/>
      <c r="J25" s="2" t="e">
        <f t="shared" si="1"/>
        <v>#N/A</v>
      </c>
      <c r="K25" s="103"/>
      <c r="L25" s="2" t="e">
        <f t="shared" si="1"/>
        <v>#N/A</v>
      </c>
      <c r="M25" s="103"/>
      <c r="N25" s="2" t="e">
        <f t="shared" si="1"/>
        <v>#N/A</v>
      </c>
      <c r="O25" s="103"/>
      <c r="P25" s="2" t="e">
        <f t="shared" si="1"/>
        <v>#N/A</v>
      </c>
      <c r="Q25" s="103"/>
      <c r="R25" s="2" t="e">
        <f t="shared" si="1"/>
        <v>#N/A</v>
      </c>
      <c r="S25" s="103"/>
      <c r="T25" s="2" t="e">
        <f t="shared" si="1"/>
        <v>#N/A</v>
      </c>
      <c r="U25" s="103"/>
      <c r="V25" s="2" t="e">
        <f t="shared" si="1"/>
        <v>#N/A</v>
      </c>
      <c r="W25" s="98" t="str">
        <f t="shared" si="2"/>
        <v/>
      </c>
      <c r="X25" s="2" t="e">
        <f t="shared" si="1"/>
        <v>#N/A</v>
      </c>
      <c r="Y25" s="103"/>
      <c r="Z25" s="2" t="e">
        <f t="shared" si="1"/>
        <v>#N/A</v>
      </c>
      <c r="AA25" s="103"/>
      <c r="AB25" s="2" t="e">
        <f t="shared" si="1"/>
        <v>#N/A</v>
      </c>
      <c r="AC25" s="156"/>
      <c r="AD25" s="157"/>
      <c r="AE25" s="157"/>
      <c r="AF25" s="157"/>
      <c r="AG25" s="158"/>
    </row>
    <row r="26" spans="2:33" ht="20.25" customHeight="1" x14ac:dyDescent="0.45">
      <c r="B26" s="85" t="s">
        <v>140</v>
      </c>
      <c r="C26" s="98" t="str">
        <f t="shared" si="0"/>
        <v/>
      </c>
      <c r="D26" s="91" t="e">
        <f t="shared" si="1"/>
        <v>#N/A</v>
      </c>
      <c r="E26" s="100"/>
      <c r="F26" s="2" t="e">
        <f t="shared" si="1"/>
        <v>#N/A</v>
      </c>
      <c r="G26" s="103"/>
      <c r="H26" s="2" t="e">
        <f t="shared" si="1"/>
        <v>#N/A</v>
      </c>
      <c r="I26" s="103"/>
      <c r="J26" s="2" t="e">
        <f t="shared" si="1"/>
        <v>#N/A</v>
      </c>
      <c r="K26" s="103"/>
      <c r="L26" s="2" t="e">
        <f t="shared" si="1"/>
        <v>#N/A</v>
      </c>
      <c r="M26" s="103"/>
      <c r="N26" s="2" t="e">
        <f t="shared" si="1"/>
        <v>#N/A</v>
      </c>
      <c r="O26" s="103"/>
      <c r="P26" s="2" t="e">
        <f t="shared" si="1"/>
        <v>#N/A</v>
      </c>
      <c r="Q26" s="103"/>
      <c r="R26" s="2" t="e">
        <f t="shared" si="1"/>
        <v>#N/A</v>
      </c>
      <c r="S26" s="103"/>
      <c r="T26" s="2" t="e">
        <f t="shared" si="1"/>
        <v>#N/A</v>
      </c>
      <c r="U26" s="103"/>
      <c r="V26" s="2" t="e">
        <f t="shared" si="1"/>
        <v>#N/A</v>
      </c>
      <c r="W26" s="98" t="str">
        <f t="shared" si="2"/>
        <v/>
      </c>
      <c r="X26" s="2" t="e">
        <f t="shared" si="1"/>
        <v>#N/A</v>
      </c>
      <c r="Y26" s="103"/>
      <c r="Z26" s="2" t="e">
        <f t="shared" si="1"/>
        <v>#N/A</v>
      </c>
      <c r="AA26" s="103"/>
      <c r="AB26" s="2" t="e">
        <f t="shared" si="1"/>
        <v>#N/A</v>
      </c>
      <c r="AC26" s="156"/>
      <c r="AD26" s="157"/>
      <c r="AE26" s="157"/>
      <c r="AF26" s="157"/>
      <c r="AG26" s="158"/>
    </row>
    <row r="27" spans="2:33" ht="20.25" customHeight="1" x14ac:dyDescent="0.45">
      <c r="B27" s="85" t="s">
        <v>141</v>
      </c>
      <c r="C27" s="98" t="str">
        <f t="shared" si="0"/>
        <v/>
      </c>
      <c r="D27" s="91" t="e">
        <f t="shared" si="1"/>
        <v>#N/A</v>
      </c>
      <c r="E27" s="100"/>
      <c r="F27" s="2" t="e">
        <f t="shared" si="1"/>
        <v>#N/A</v>
      </c>
      <c r="G27" s="103"/>
      <c r="H27" s="2" t="e">
        <f t="shared" si="1"/>
        <v>#N/A</v>
      </c>
      <c r="I27" s="103"/>
      <c r="J27" s="2" t="e">
        <f t="shared" si="1"/>
        <v>#N/A</v>
      </c>
      <c r="K27" s="103"/>
      <c r="L27" s="2" t="e">
        <f t="shared" si="1"/>
        <v>#N/A</v>
      </c>
      <c r="M27" s="103"/>
      <c r="N27" s="2" t="e">
        <f t="shared" si="1"/>
        <v>#N/A</v>
      </c>
      <c r="O27" s="103"/>
      <c r="P27" s="2" t="e">
        <f t="shared" si="1"/>
        <v>#N/A</v>
      </c>
      <c r="Q27" s="103"/>
      <c r="R27" s="2" t="e">
        <f t="shared" si="1"/>
        <v>#N/A</v>
      </c>
      <c r="S27" s="103"/>
      <c r="T27" s="2" t="e">
        <f t="shared" si="1"/>
        <v>#N/A</v>
      </c>
      <c r="U27" s="103"/>
      <c r="V27" s="2" t="e">
        <f t="shared" si="1"/>
        <v>#N/A</v>
      </c>
      <c r="W27" s="98" t="str">
        <f t="shared" si="2"/>
        <v/>
      </c>
      <c r="X27" s="2" t="e">
        <f t="shared" si="1"/>
        <v>#N/A</v>
      </c>
      <c r="Y27" s="103"/>
      <c r="Z27" s="2" t="e">
        <f t="shared" si="1"/>
        <v>#N/A</v>
      </c>
      <c r="AA27" s="103"/>
      <c r="AB27" s="2" t="e">
        <f t="shared" si="1"/>
        <v>#N/A</v>
      </c>
      <c r="AC27" s="156"/>
      <c r="AD27" s="157"/>
      <c r="AE27" s="157"/>
      <c r="AF27" s="157"/>
      <c r="AG27" s="158"/>
    </row>
    <row r="28" spans="2:33" ht="20.25" customHeight="1" x14ac:dyDescent="0.45">
      <c r="B28" s="85" t="s">
        <v>142</v>
      </c>
      <c r="C28" s="98" t="str">
        <f t="shared" si="0"/>
        <v/>
      </c>
      <c r="D28" s="91" t="e">
        <f t="shared" si="1"/>
        <v>#N/A</v>
      </c>
      <c r="E28" s="100"/>
      <c r="F28" s="2" t="e">
        <f t="shared" si="1"/>
        <v>#N/A</v>
      </c>
      <c r="G28" s="103"/>
      <c r="H28" s="2" t="e">
        <f t="shared" si="1"/>
        <v>#N/A</v>
      </c>
      <c r="I28" s="103"/>
      <c r="J28" s="2" t="e">
        <f t="shared" si="1"/>
        <v>#N/A</v>
      </c>
      <c r="K28" s="103"/>
      <c r="L28" s="2" t="e">
        <f t="shared" si="1"/>
        <v>#N/A</v>
      </c>
      <c r="M28" s="103"/>
      <c r="N28" s="2" t="e">
        <f t="shared" si="1"/>
        <v>#N/A</v>
      </c>
      <c r="O28" s="103"/>
      <c r="P28" s="2" t="e">
        <f t="shared" si="1"/>
        <v>#N/A</v>
      </c>
      <c r="Q28" s="103"/>
      <c r="R28" s="2" t="e">
        <f t="shared" si="1"/>
        <v>#N/A</v>
      </c>
      <c r="S28" s="103"/>
      <c r="T28" s="2" t="e">
        <f t="shared" si="1"/>
        <v>#N/A</v>
      </c>
      <c r="U28" s="103"/>
      <c r="V28" s="2" t="e">
        <f t="shared" si="1"/>
        <v>#N/A</v>
      </c>
      <c r="W28" s="98" t="str">
        <f t="shared" si="2"/>
        <v/>
      </c>
      <c r="X28" s="2" t="e">
        <f t="shared" si="1"/>
        <v>#N/A</v>
      </c>
      <c r="Y28" s="103"/>
      <c r="Z28" s="2" t="e">
        <f t="shared" si="1"/>
        <v>#N/A</v>
      </c>
      <c r="AA28" s="103"/>
      <c r="AB28" s="2" t="e">
        <f t="shared" si="1"/>
        <v>#N/A</v>
      </c>
      <c r="AC28" s="156"/>
      <c r="AD28" s="157"/>
      <c r="AE28" s="157"/>
      <c r="AF28" s="157"/>
      <c r="AG28" s="158"/>
    </row>
    <row r="29" spans="2:33" ht="20.25" customHeight="1" x14ac:dyDescent="0.45">
      <c r="B29" s="85" t="s">
        <v>143</v>
      </c>
      <c r="C29" s="98" t="str">
        <f t="shared" si="0"/>
        <v/>
      </c>
      <c r="D29" s="91" t="e">
        <f t="shared" si="1"/>
        <v>#N/A</v>
      </c>
      <c r="E29" s="100"/>
      <c r="F29" s="2" t="e">
        <f t="shared" si="1"/>
        <v>#N/A</v>
      </c>
      <c r="G29" s="103"/>
      <c r="H29" s="2" t="e">
        <f t="shared" si="1"/>
        <v>#N/A</v>
      </c>
      <c r="I29" s="103"/>
      <c r="J29" s="2" t="e">
        <f t="shared" si="1"/>
        <v>#N/A</v>
      </c>
      <c r="K29" s="103"/>
      <c r="L29" s="2" t="e">
        <f t="shared" si="1"/>
        <v>#N/A</v>
      </c>
      <c r="M29" s="103"/>
      <c r="N29" s="2" t="e">
        <f t="shared" si="1"/>
        <v>#N/A</v>
      </c>
      <c r="O29" s="103"/>
      <c r="P29" s="2" t="e">
        <f t="shared" si="1"/>
        <v>#N/A</v>
      </c>
      <c r="Q29" s="103"/>
      <c r="R29" s="2" t="e">
        <f t="shared" si="1"/>
        <v>#N/A</v>
      </c>
      <c r="S29" s="103"/>
      <c r="T29" s="2" t="e">
        <f t="shared" si="1"/>
        <v>#N/A</v>
      </c>
      <c r="U29" s="103"/>
      <c r="V29" s="2" t="e">
        <f t="shared" si="1"/>
        <v>#N/A</v>
      </c>
      <c r="W29" s="98" t="str">
        <f t="shared" si="2"/>
        <v/>
      </c>
      <c r="X29" s="2" t="e">
        <f t="shared" si="1"/>
        <v>#N/A</v>
      </c>
      <c r="Y29" s="103"/>
      <c r="Z29" s="2" t="e">
        <f t="shared" si="1"/>
        <v>#N/A</v>
      </c>
      <c r="AA29" s="103"/>
      <c r="AB29" s="2" t="e">
        <f t="shared" si="1"/>
        <v>#N/A</v>
      </c>
      <c r="AC29" s="156"/>
      <c r="AD29" s="157"/>
      <c r="AE29" s="157"/>
      <c r="AF29" s="157"/>
      <c r="AG29" s="158"/>
    </row>
    <row r="30" spans="2:33" ht="20.25" customHeight="1" x14ac:dyDescent="0.45">
      <c r="B30" s="85" t="s">
        <v>144</v>
      </c>
      <c r="C30" s="98" t="str">
        <f t="shared" si="0"/>
        <v/>
      </c>
      <c r="D30" s="91" t="e">
        <f t="shared" si="1"/>
        <v>#N/A</v>
      </c>
      <c r="E30" s="100"/>
      <c r="F30" s="2" t="e">
        <f t="shared" si="1"/>
        <v>#N/A</v>
      </c>
      <c r="G30" s="103"/>
      <c r="H30" s="2" t="e">
        <f t="shared" si="1"/>
        <v>#N/A</v>
      </c>
      <c r="I30" s="103"/>
      <c r="J30" s="2" t="e">
        <f t="shared" si="1"/>
        <v>#N/A</v>
      </c>
      <c r="K30" s="103"/>
      <c r="L30" s="2" t="e">
        <f t="shared" si="1"/>
        <v>#N/A</v>
      </c>
      <c r="M30" s="103"/>
      <c r="N30" s="2" t="e">
        <f t="shared" si="1"/>
        <v>#N/A</v>
      </c>
      <c r="O30" s="103"/>
      <c r="P30" s="2" t="e">
        <f t="shared" si="1"/>
        <v>#N/A</v>
      </c>
      <c r="Q30" s="103"/>
      <c r="R30" s="2" t="e">
        <f t="shared" si="1"/>
        <v>#N/A</v>
      </c>
      <c r="S30" s="103"/>
      <c r="T30" s="2" t="e">
        <f t="shared" si="1"/>
        <v>#N/A</v>
      </c>
      <c r="U30" s="103"/>
      <c r="V30" s="2" t="e">
        <f t="shared" si="1"/>
        <v>#N/A</v>
      </c>
      <c r="W30" s="98" t="str">
        <f t="shared" si="2"/>
        <v/>
      </c>
      <c r="X30" s="2" t="e">
        <f t="shared" si="1"/>
        <v>#N/A</v>
      </c>
      <c r="Y30" s="103"/>
      <c r="Z30" s="2" t="e">
        <f t="shared" si="1"/>
        <v>#N/A</v>
      </c>
      <c r="AA30" s="103"/>
      <c r="AB30" s="2" t="e">
        <f t="shared" si="1"/>
        <v>#N/A</v>
      </c>
      <c r="AC30" s="156"/>
      <c r="AD30" s="157"/>
      <c r="AE30" s="157"/>
      <c r="AF30" s="157"/>
      <c r="AG30" s="158"/>
    </row>
    <row r="31" spans="2:33" ht="20.25" customHeight="1" thickBot="1" x14ac:dyDescent="0.5">
      <c r="B31" s="86" t="s">
        <v>145</v>
      </c>
      <c r="C31" s="98" t="str">
        <f t="shared" si="0"/>
        <v/>
      </c>
      <c r="D31" s="92" t="e">
        <f t="shared" si="1"/>
        <v>#N/A</v>
      </c>
      <c r="E31" s="101"/>
      <c r="F31" s="9" t="e">
        <f t="shared" si="1"/>
        <v>#N/A</v>
      </c>
      <c r="G31" s="104"/>
      <c r="H31" s="9" t="e">
        <f t="shared" si="1"/>
        <v>#N/A</v>
      </c>
      <c r="I31" s="104"/>
      <c r="J31" s="9" t="e">
        <f t="shared" si="1"/>
        <v>#N/A</v>
      </c>
      <c r="K31" s="104"/>
      <c r="L31" s="9" t="e">
        <f t="shared" si="1"/>
        <v>#N/A</v>
      </c>
      <c r="M31" s="104"/>
      <c r="N31" s="9" t="e">
        <f t="shared" si="1"/>
        <v>#N/A</v>
      </c>
      <c r="O31" s="104"/>
      <c r="P31" s="9" t="e">
        <f t="shared" si="1"/>
        <v>#N/A</v>
      </c>
      <c r="Q31" s="104"/>
      <c r="R31" s="9" t="e">
        <f t="shared" si="1"/>
        <v>#N/A</v>
      </c>
      <c r="S31" s="104"/>
      <c r="T31" s="9" t="e">
        <f t="shared" si="1"/>
        <v>#N/A</v>
      </c>
      <c r="U31" s="104"/>
      <c r="V31" s="9" t="e">
        <f t="shared" si="1"/>
        <v>#N/A</v>
      </c>
      <c r="W31" s="98" t="str">
        <f t="shared" si="2"/>
        <v/>
      </c>
      <c r="X31" s="9" t="e">
        <f t="shared" si="1"/>
        <v>#N/A</v>
      </c>
      <c r="Y31" s="104"/>
      <c r="Z31" s="9" t="e">
        <f t="shared" si="1"/>
        <v>#N/A</v>
      </c>
      <c r="AA31" s="104"/>
      <c r="AB31" s="9" t="e">
        <f t="shared" si="1"/>
        <v>#N/A</v>
      </c>
      <c r="AC31" s="159"/>
      <c r="AD31" s="160"/>
      <c r="AE31" s="160"/>
      <c r="AF31" s="160"/>
      <c r="AG31" s="161"/>
    </row>
    <row r="32" spans="2:33" ht="20.25" customHeight="1" thickTop="1" thickBot="1" x14ac:dyDescent="0.5">
      <c r="B32" s="87" t="s">
        <v>146</v>
      </c>
      <c r="C32" s="99" t="str">
        <f>IF(SUM(C20:C31)=0,"",SUM(C20:C31))</f>
        <v/>
      </c>
      <c r="D32" s="93" t="e">
        <f t="shared" si="1"/>
        <v>#N/A</v>
      </c>
      <c r="E32" s="102" t="str">
        <f>IF(SUM(E20:E31)=0,"",SUM(E20:E31))</f>
        <v/>
      </c>
      <c r="F32" s="88" t="e">
        <f t="shared" si="1"/>
        <v>#N/A</v>
      </c>
      <c r="G32" s="99" t="str">
        <f>IF(SUM(G20:G31)=0,"",SUM(G20:G31))</f>
        <v/>
      </c>
      <c r="H32" s="88" t="e">
        <f t="shared" si="1"/>
        <v>#N/A</v>
      </c>
      <c r="I32" s="99" t="str">
        <f>IF(SUM(I20:I31)=0,"",SUM(I20:I31))</f>
        <v/>
      </c>
      <c r="J32" s="88" t="e">
        <f t="shared" si="1"/>
        <v>#N/A</v>
      </c>
      <c r="K32" s="99" t="str">
        <f>IF(SUM(K20:K31)=0,"",SUM(K20:K31))</f>
        <v/>
      </c>
      <c r="L32" s="88" t="e">
        <f t="shared" si="1"/>
        <v>#N/A</v>
      </c>
      <c r="M32" s="99" t="str">
        <f>IF(SUM(M20:M31)=0,"",SUM(M20:M31))</f>
        <v/>
      </c>
      <c r="N32" s="88" t="e">
        <f t="shared" si="1"/>
        <v>#N/A</v>
      </c>
      <c r="O32" s="99" t="str">
        <f>IF(SUM(O20:O31)=0,"",SUM(O20:O31))</f>
        <v/>
      </c>
      <c r="P32" s="88" t="e">
        <f t="shared" si="1"/>
        <v>#N/A</v>
      </c>
      <c r="Q32" s="99" t="str">
        <f>IF(SUM(Q20:Q31)=0,"",SUM(Q20:Q31))</f>
        <v/>
      </c>
      <c r="R32" s="88" t="e">
        <f t="shared" si="1"/>
        <v>#N/A</v>
      </c>
      <c r="S32" s="99" t="str">
        <f>IF(SUM(S20:S31)=0,"",SUM(S20:S31))</f>
        <v/>
      </c>
      <c r="T32" s="88" t="e">
        <f t="shared" si="1"/>
        <v>#N/A</v>
      </c>
      <c r="U32" s="99" t="str">
        <f>IF(SUM(U20:U31)=0,"",SUM(U20:U31))</f>
        <v/>
      </c>
      <c r="V32" s="88" t="e">
        <f t="shared" si="1"/>
        <v>#N/A</v>
      </c>
      <c r="W32" s="99" t="str">
        <f>IF(SUM(W20:W31)=0,"",SUM(W20:W31))</f>
        <v/>
      </c>
      <c r="X32" s="88" t="e">
        <f t="shared" si="1"/>
        <v>#N/A</v>
      </c>
      <c r="Y32" s="99" t="str">
        <f>IF(SUM(Y20:Y31)=0,"",SUM(Y20:Y31))</f>
        <v/>
      </c>
      <c r="Z32" s="88" t="e">
        <f t="shared" si="1"/>
        <v>#N/A</v>
      </c>
      <c r="AA32" s="99" t="str">
        <f>IF(SUM(AA20:AA31)=0,"",SUM(AA20:AA31))</f>
        <v/>
      </c>
      <c r="AB32" s="88" t="e">
        <f t="shared" si="1"/>
        <v>#N/A</v>
      </c>
      <c r="AC32" s="162"/>
      <c r="AD32" s="163"/>
      <c r="AE32" s="163"/>
      <c r="AF32" s="163"/>
      <c r="AG32" s="164"/>
    </row>
    <row r="33" spans="2:9" x14ac:dyDescent="0.15">
      <c r="B33" s="16" t="s">
        <v>34</v>
      </c>
      <c r="C33" s="14" t="s">
        <v>147</v>
      </c>
      <c r="I33" s="18"/>
    </row>
    <row r="34" spans="2:9" x14ac:dyDescent="0.15">
      <c r="B34" s="17">
        <v>2</v>
      </c>
      <c r="C34" s="15" t="s">
        <v>148</v>
      </c>
    </row>
    <row r="35" spans="2:9" x14ac:dyDescent="0.15">
      <c r="B35" s="17">
        <v>3</v>
      </c>
      <c r="C35" s="15" t="s">
        <v>149</v>
      </c>
    </row>
    <row r="36" spans="2:9" x14ac:dyDescent="0.15">
      <c r="B36" s="17">
        <v>4</v>
      </c>
      <c r="C36" s="15" t="s">
        <v>150</v>
      </c>
    </row>
    <row r="37" spans="2:9" x14ac:dyDescent="0.15">
      <c r="B37" s="17">
        <v>5</v>
      </c>
      <c r="C37" s="14" t="s">
        <v>151</v>
      </c>
    </row>
    <row r="52" spans="3:4" x14ac:dyDescent="0.45">
      <c r="C52" s="1" t="s">
        <v>35</v>
      </c>
    </row>
    <row r="53" spans="3:4" x14ac:dyDescent="0.45">
      <c r="C53" s="1" t="s">
        <v>36</v>
      </c>
    </row>
    <row r="54" spans="3:4" x14ac:dyDescent="0.45">
      <c r="C54" s="1" t="s">
        <v>37</v>
      </c>
    </row>
    <row r="56" spans="3:4" x14ac:dyDescent="0.45">
      <c r="C56" s="20" t="s">
        <v>51</v>
      </c>
      <c r="D56" s="20" t="s">
        <v>38</v>
      </c>
    </row>
    <row r="57" spans="3:4" x14ac:dyDescent="0.45">
      <c r="C57" s="20" t="s">
        <v>39</v>
      </c>
      <c r="D57" s="20" t="s">
        <v>38</v>
      </c>
    </row>
    <row r="58" spans="3:4" x14ac:dyDescent="0.45">
      <c r="C58" s="20" t="s">
        <v>40</v>
      </c>
      <c r="D58" s="20" t="s">
        <v>38</v>
      </c>
    </row>
    <row r="59" spans="3:4" x14ac:dyDescent="0.45">
      <c r="C59" s="20" t="s">
        <v>41</v>
      </c>
      <c r="D59" s="20" t="s">
        <v>38</v>
      </c>
    </row>
    <row r="60" spans="3:4" x14ac:dyDescent="0.45">
      <c r="C60" s="20" t="s">
        <v>42</v>
      </c>
      <c r="D60" s="20" t="s">
        <v>43</v>
      </c>
    </row>
    <row r="61" spans="3:4" x14ac:dyDescent="0.45">
      <c r="C61" s="20" t="s">
        <v>44</v>
      </c>
      <c r="D61" s="20" t="s">
        <v>43</v>
      </c>
    </row>
    <row r="62" spans="3:4" x14ac:dyDescent="0.45">
      <c r="C62" s="20" t="s">
        <v>45</v>
      </c>
      <c r="D62" s="20" t="s">
        <v>43</v>
      </c>
    </row>
    <row r="63" spans="3:4" x14ac:dyDescent="0.45">
      <c r="C63" s="20" t="s">
        <v>46</v>
      </c>
      <c r="D63" s="20" t="s">
        <v>43</v>
      </c>
    </row>
    <row r="64" spans="3:4" x14ac:dyDescent="0.45">
      <c r="C64" s="20" t="s">
        <v>47</v>
      </c>
      <c r="D64" s="20" t="s">
        <v>43</v>
      </c>
    </row>
    <row r="65" spans="3:4" x14ac:dyDescent="0.45">
      <c r="C65" s="20" t="s">
        <v>50</v>
      </c>
      <c r="D65" s="20" t="s">
        <v>43</v>
      </c>
    </row>
    <row r="66" spans="3:4" x14ac:dyDescent="0.45">
      <c r="C66" s="20" t="s">
        <v>48</v>
      </c>
      <c r="D66" s="20" t="s">
        <v>38</v>
      </c>
    </row>
    <row r="67" spans="3:4" x14ac:dyDescent="0.45">
      <c r="C67" s="20" t="s">
        <v>49</v>
      </c>
      <c r="D67" s="20" t="s">
        <v>38</v>
      </c>
    </row>
    <row r="69" spans="3:4" x14ac:dyDescent="0.45">
      <c r="C69" s="69" t="s">
        <v>98</v>
      </c>
    </row>
  </sheetData>
  <sheetProtection sheet="1" selectLockedCells="1"/>
  <mergeCells count="61">
    <mergeCell ref="AA1:AB1"/>
    <mergeCell ref="Y3:AG3"/>
    <mergeCell ref="Y4:AG4"/>
    <mergeCell ref="C5:D6"/>
    <mergeCell ref="E5:E6"/>
    <mergeCell ref="F5:O6"/>
    <mergeCell ref="P5:P6"/>
    <mergeCell ref="Q5:Q6"/>
    <mergeCell ref="R5:S6"/>
    <mergeCell ref="T5:T6"/>
    <mergeCell ref="Y6:AG6"/>
    <mergeCell ref="W5:W6"/>
    <mergeCell ref="B12:D14"/>
    <mergeCell ref="E12:L14"/>
    <mergeCell ref="M12:O14"/>
    <mergeCell ref="P12:S14"/>
    <mergeCell ref="T12:W14"/>
    <mergeCell ref="B15:E16"/>
    <mergeCell ref="F15:L16"/>
    <mergeCell ref="M15:O16"/>
    <mergeCell ref="Q15:W15"/>
    <mergeCell ref="Y15:AG15"/>
    <mergeCell ref="Q16:W16"/>
    <mergeCell ref="Y16:AG16"/>
    <mergeCell ref="B17:B19"/>
    <mergeCell ref="C17:D19"/>
    <mergeCell ref="E17:V17"/>
    <mergeCell ref="W17:X19"/>
    <mergeCell ref="G19:H19"/>
    <mergeCell ref="I19:J19"/>
    <mergeCell ref="K19:L19"/>
    <mergeCell ref="M19:N19"/>
    <mergeCell ref="O19:P19"/>
    <mergeCell ref="E18:J18"/>
    <mergeCell ref="K18:P18"/>
    <mergeCell ref="Q18:V18"/>
    <mergeCell ref="E19:F19"/>
    <mergeCell ref="Q19:R19"/>
    <mergeCell ref="AC32:AG32"/>
    <mergeCell ref="AC27:AG27"/>
    <mergeCell ref="S19:T19"/>
    <mergeCell ref="U19:V19"/>
    <mergeCell ref="Y19:Z19"/>
    <mergeCell ref="AA19:AB19"/>
    <mergeCell ref="AC20:AG20"/>
    <mergeCell ref="AC21:AG21"/>
    <mergeCell ref="AC22:AG22"/>
    <mergeCell ref="AC23:AG23"/>
    <mergeCell ref="AC24:AG24"/>
    <mergeCell ref="AC25:AG25"/>
    <mergeCell ref="AC26:AG26"/>
    <mergeCell ref="AC17:AG19"/>
    <mergeCell ref="X7:AT7"/>
    <mergeCell ref="AC28:AG28"/>
    <mergeCell ref="AC29:AG29"/>
    <mergeCell ref="AC30:AG30"/>
    <mergeCell ref="AC31:AG31"/>
    <mergeCell ref="Y17:AB18"/>
    <mergeCell ref="Y9:AB9"/>
    <mergeCell ref="AE9:AG9"/>
    <mergeCell ref="Z10:AA10"/>
  </mergeCells>
  <phoneticPr fontId="1"/>
  <conditionalFormatting sqref="E12:L14">
    <cfRule type="containsBlanks" dxfId="47" priority="17">
      <formula>LEN(TRIM(E12))=0</formula>
    </cfRule>
  </conditionalFormatting>
  <conditionalFormatting sqref="F15:L16">
    <cfRule type="containsBlanks" dxfId="46" priority="19">
      <formula>LEN(TRIM(F15))=0</formula>
    </cfRule>
  </conditionalFormatting>
  <conditionalFormatting sqref="P12:S14">
    <cfRule type="containsBlanks" dxfId="45" priority="18">
      <formula>LEN(TRIM(P12))=0</formula>
    </cfRule>
  </conditionalFormatting>
  <conditionalFormatting sqref="Q5:Q6">
    <cfRule type="containsBlanks" dxfId="44" priority="1">
      <formula>LEN(TRIM(Q5))=0</formula>
    </cfRule>
  </conditionalFormatting>
  <conditionalFormatting sqref="Q15:Q16 Y15:Y16">
    <cfRule type="expression" dxfId="43" priority="2">
      <formula>($Q$15+$Q$16+$Y$15+$Y$16)&lt;&gt;""</formula>
    </cfRule>
  </conditionalFormatting>
  <conditionalFormatting sqref="Y3:Z3">
    <cfRule type="containsBlanks" dxfId="42" priority="15">
      <formula>LEN(TRIM(Y3))=0</formula>
    </cfRule>
  </conditionalFormatting>
  <conditionalFormatting sqref="Y6:Z6">
    <cfRule type="containsBlanks" dxfId="41" priority="14">
      <formula>LEN(TRIM(Y6))=0</formula>
    </cfRule>
  </conditionalFormatting>
  <conditionalFormatting sqref="Y9:Z9">
    <cfRule type="containsBlanks" dxfId="40" priority="13">
      <formula>LEN(TRIM(Y9))=0</formula>
    </cfRule>
  </conditionalFormatting>
  <conditionalFormatting sqref="Z10:AA10">
    <cfRule type="containsBlanks" dxfId="39" priority="11">
      <formula>LEN(TRIM(Z10))=0</formula>
    </cfRule>
  </conditionalFormatting>
  <conditionalFormatting sqref="AA1:AB1 AD1 AF1">
    <cfRule type="containsBlanks" dxfId="38" priority="16">
      <formula>LEN(TRIM(AA1))=0</formula>
    </cfRule>
  </conditionalFormatting>
  <conditionalFormatting sqref="AE9">
    <cfRule type="containsBlanks" dxfId="37" priority="12">
      <formula>LEN(TRIM(AE9))=0</formula>
    </cfRule>
  </conditionalFormatting>
  <conditionalFormatting sqref="AF12:AF13 AA12:AA14">
    <cfRule type="expression" dxfId="36" priority="3">
      <formula>OR($AA$13,$AA$14,$AF$12,$AF$13,$AA$12)&lt;&gt;0</formula>
    </cfRule>
  </conditionalFormatting>
  <dataValidations count="2">
    <dataValidation type="list" allowBlank="1" showInputMessage="1" showErrorMessage="1" sqref="E12:L14" xr:uid="{00000000-0002-0000-1400-000000000000}">
      <formula1>$C$52:$C$54</formula1>
    </dataValidation>
    <dataValidation type="list" allowBlank="1" showInputMessage="1" showErrorMessage="1" sqref="AC20:AG20" xr:uid="{00000000-0002-0000-1400-000001000000}">
      <formula1>$C$69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9" orientation="landscape" r:id="rId1"/>
  <ignoredErrors>
    <ignoredError sqref="W32:Z32 D32:V32 X20:Z20 X21:Z31" formula="1"/>
    <ignoredError sqref="P15:X16" numberStoredAsText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B1:AT69"/>
  <sheetViews>
    <sheetView showGridLines="0" view="pageBreakPreview" zoomScale="85" zoomScaleNormal="100" zoomScaleSheetLayoutView="85" workbookViewId="0">
      <selection activeCell="E20" sqref="E20"/>
    </sheetView>
  </sheetViews>
  <sheetFormatPr defaultColWidth="9" defaultRowHeight="10.199999999999999" x14ac:dyDescent="0.45"/>
  <cols>
    <col min="1" max="1" width="3.69921875" style="1" customWidth="1"/>
    <col min="2" max="2" width="4.59765625" style="1" customWidth="1"/>
    <col min="3" max="3" width="9" style="1" customWidth="1"/>
    <col min="4" max="4" width="2" style="65" customWidth="1"/>
    <col min="5" max="5" width="7" style="1" customWidth="1"/>
    <col min="6" max="6" width="2" style="65" customWidth="1"/>
    <col min="7" max="7" width="7" style="1" customWidth="1"/>
    <col min="8" max="8" width="2" style="65" customWidth="1"/>
    <col min="9" max="9" width="7" style="1" customWidth="1"/>
    <col min="10" max="10" width="2" style="65" customWidth="1"/>
    <col min="11" max="11" width="7" style="1" customWidth="1"/>
    <col min="12" max="12" width="2" style="65" customWidth="1"/>
    <col min="13" max="13" width="7" style="1" customWidth="1"/>
    <col min="14" max="14" width="2" style="65" customWidth="1"/>
    <col min="15" max="15" width="7" style="1" customWidth="1"/>
    <col min="16" max="16" width="2" style="65" customWidth="1"/>
    <col min="17" max="17" width="7" style="1" customWidth="1"/>
    <col min="18" max="18" width="2" style="65" customWidth="1"/>
    <col min="19" max="19" width="7" style="1" customWidth="1"/>
    <col min="20" max="20" width="2" style="65" customWidth="1"/>
    <col min="21" max="21" width="7" style="1" customWidth="1"/>
    <col min="22" max="22" width="2" style="65" customWidth="1"/>
    <col min="23" max="23" width="7" style="1" customWidth="1"/>
    <col min="24" max="24" width="2" style="65" customWidth="1"/>
    <col min="25" max="25" width="7" style="1" customWidth="1"/>
    <col min="26" max="26" width="2" style="65" customWidth="1"/>
    <col min="27" max="27" width="7" style="1" customWidth="1"/>
    <col min="28" max="29" width="2" style="65" customWidth="1"/>
    <col min="30" max="30" width="7" style="1" customWidth="1"/>
    <col min="31" max="31" width="2" style="65" customWidth="1"/>
    <col min="32" max="32" width="7" style="1" customWidth="1"/>
    <col min="33" max="33" width="2" style="65" customWidth="1"/>
    <col min="34" max="16384" width="9" style="1"/>
  </cols>
  <sheetData>
    <row r="1" spans="2:46" ht="12" customHeight="1" x14ac:dyDescent="0.45">
      <c r="B1" s="70"/>
      <c r="AA1" s="144"/>
      <c r="AB1" s="145"/>
      <c r="AC1" s="65" t="s">
        <v>26</v>
      </c>
      <c r="AD1" s="62"/>
      <c r="AE1" s="65" t="s">
        <v>27</v>
      </c>
      <c r="AF1" s="62"/>
      <c r="AG1" s="65" t="s">
        <v>28</v>
      </c>
    </row>
    <row r="3" spans="2:46" ht="15" customHeight="1" x14ac:dyDescent="0.45">
      <c r="V3" s="66"/>
      <c r="W3" s="73" t="s">
        <v>105</v>
      </c>
      <c r="X3" s="64"/>
      <c r="Y3" s="150" t="str">
        <f>IF('実績調査票（様式No.11）'!W2&gt;"",'実績調査票（様式No.11）'!W2,"")</f>
        <v/>
      </c>
      <c r="Z3" s="151"/>
      <c r="AA3" s="151"/>
      <c r="AB3" s="151"/>
      <c r="AC3" s="151"/>
      <c r="AD3" s="151"/>
      <c r="AE3" s="151"/>
      <c r="AF3" s="151"/>
      <c r="AG3" s="151"/>
    </row>
    <row r="4" spans="2:46" ht="15" customHeight="1" x14ac:dyDescent="0.45">
      <c r="V4" s="66"/>
      <c r="W4" s="71"/>
      <c r="X4" s="64"/>
      <c r="Y4" s="152"/>
      <c r="Z4" s="152"/>
      <c r="AA4" s="152"/>
      <c r="AB4" s="152"/>
      <c r="AC4" s="152"/>
      <c r="AD4" s="152"/>
      <c r="AE4" s="152"/>
      <c r="AF4" s="152"/>
      <c r="AG4" s="152"/>
    </row>
    <row r="5" spans="2:46" ht="10.5" customHeight="1" x14ac:dyDescent="0.45">
      <c r="C5" s="222" t="str">
        <f ca="1">RIGHT(CELL("filename",B1),LEN(CELL("filename",B1))-FIND("]",CELL("filename",B1)))</f>
        <v>足立</v>
      </c>
      <c r="D5" s="222"/>
      <c r="E5" s="225" t="s">
        <v>29</v>
      </c>
      <c r="F5" s="226" t="s">
        <v>30</v>
      </c>
      <c r="G5" s="226"/>
      <c r="H5" s="226"/>
      <c r="I5" s="226"/>
      <c r="J5" s="226"/>
      <c r="K5" s="226"/>
      <c r="L5" s="226"/>
      <c r="M5" s="226"/>
      <c r="N5" s="226"/>
      <c r="O5" s="226"/>
      <c r="P5" s="222" t="s">
        <v>31</v>
      </c>
      <c r="Q5" s="225" t="str">
        <f>'実績調査票（様式No.11）'!H2</f>
        <v>令和7</v>
      </c>
      <c r="R5" s="224" t="s">
        <v>32</v>
      </c>
      <c r="S5" s="225"/>
      <c r="T5" s="228"/>
      <c r="W5" s="228" t="s">
        <v>106</v>
      </c>
      <c r="Y5" s="1" t="str">
        <f>IF('実績調査票（様式No.11）'!W3&gt;"",'実績調査票（様式No.11）'!W3&amp;"　",'実績調査票（様式No.11）'!W3&amp;"　")</f>
        <v>　</v>
      </c>
    </row>
    <row r="6" spans="2:46" ht="15" customHeight="1" x14ac:dyDescent="0.45">
      <c r="C6" s="223"/>
      <c r="D6" s="223"/>
      <c r="E6" s="225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7"/>
      <c r="Q6" s="227"/>
      <c r="R6" s="225"/>
      <c r="S6" s="225"/>
      <c r="T6" s="229"/>
      <c r="V6" s="66"/>
      <c r="W6" s="228"/>
      <c r="X6" s="64"/>
      <c r="Y6" s="148" t="str">
        <f>IF('実績調査票（様式No.11）'!W4&gt;"",'実績調査票（様式No.11）'!W4&amp;"　",'実績調査票（様式No.11）'!W4&amp;"　")</f>
        <v>　</v>
      </c>
      <c r="Z6" s="149"/>
      <c r="AA6" s="149"/>
      <c r="AB6" s="149"/>
      <c r="AC6" s="149"/>
      <c r="AD6" s="149"/>
      <c r="AE6" s="149"/>
      <c r="AF6" s="149"/>
      <c r="AG6" s="149"/>
    </row>
    <row r="7" spans="2:46" ht="10.5" customHeight="1" x14ac:dyDescent="0.45">
      <c r="V7" s="66"/>
      <c r="W7" s="66"/>
      <c r="X7" s="155" t="s">
        <v>104</v>
      </c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</row>
    <row r="9" spans="2:46" ht="18" customHeight="1" x14ac:dyDescent="0.45">
      <c r="V9" s="66"/>
      <c r="W9" s="73" t="s">
        <v>107</v>
      </c>
      <c r="X9" s="64"/>
      <c r="Y9" s="146"/>
      <c r="Z9" s="147"/>
      <c r="AA9" s="147"/>
      <c r="AB9" s="147"/>
      <c r="AD9" s="63" t="s">
        <v>25</v>
      </c>
      <c r="AE9" s="146"/>
      <c r="AF9" s="147"/>
      <c r="AG9" s="147"/>
    </row>
    <row r="10" spans="2:46" ht="18" customHeight="1" x14ac:dyDescent="0.45">
      <c r="V10" s="66"/>
      <c r="W10" s="73" t="s">
        <v>108</v>
      </c>
      <c r="X10" s="64"/>
      <c r="Y10" s="72" t="s">
        <v>109</v>
      </c>
      <c r="Z10" s="165" t="str">
        <f>'実績調査票（様式No.11）'!M1</f>
        <v/>
      </c>
      <c r="AA10" s="166"/>
      <c r="AB10" s="65" t="s">
        <v>24</v>
      </c>
    </row>
    <row r="11" spans="2:46" ht="10.8" thickBot="1" x14ac:dyDescent="0.5">
      <c r="C11" s="63" t="str">
        <f>IF(Q5="","",Q5)</f>
        <v>令和7</v>
      </c>
      <c r="D11" s="66" t="s">
        <v>23</v>
      </c>
    </row>
    <row r="12" spans="2:46" ht="12.75" customHeight="1" x14ac:dyDescent="0.45">
      <c r="B12" s="178" t="s">
        <v>111</v>
      </c>
      <c r="C12" s="179"/>
      <c r="D12" s="179"/>
      <c r="E12" s="182"/>
      <c r="F12" s="183"/>
      <c r="G12" s="183"/>
      <c r="H12" s="183"/>
      <c r="I12" s="183"/>
      <c r="J12" s="183"/>
      <c r="K12" s="183"/>
      <c r="L12" s="183"/>
      <c r="M12" s="185" t="s">
        <v>112</v>
      </c>
      <c r="N12" s="179"/>
      <c r="O12" s="179"/>
      <c r="P12" s="186"/>
      <c r="Q12" s="187"/>
      <c r="R12" s="187"/>
      <c r="S12" s="187"/>
      <c r="T12" s="185" t="s">
        <v>113</v>
      </c>
      <c r="U12" s="210"/>
      <c r="V12" s="210"/>
      <c r="W12" s="210"/>
      <c r="X12" s="78" t="s">
        <v>15</v>
      </c>
      <c r="Y12" s="79" t="s">
        <v>17</v>
      </c>
      <c r="Z12" s="80"/>
      <c r="AA12" s="81"/>
      <c r="AB12" s="80" t="s">
        <v>20</v>
      </c>
      <c r="AC12" s="80" t="s">
        <v>15</v>
      </c>
      <c r="AD12" s="79" t="s">
        <v>21</v>
      </c>
      <c r="AE12" s="80"/>
      <c r="AF12" s="81"/>
      <c r="AG12" s="82" t="s">
        <v>20</v>
      </c>
    </row>
    <row r="13" spans="2:46" ht="12.75" customHeight="1" x14ac:dyDescent="0.45">
      <c r="B13" s="180"/>
      <c r="C13" s="181"/>
      <c r="D13" s="181"/>
      <c r="E13" s="184"/>
      <c r="F13" s="184"/>
      <c r="G13" s="184"/>
      <c r="H13" s="184"/>
      <c r="I13" s="184"/>
      <c r="J13" s="184"/>
      <c r="K13" s="184"/>
      <c r="L13" s="184"/>
      <c r="M13" s="181"/>
      <c r="N13" s="181"/>
      <c r="O13" s="181"/>
      <c r="P13" s="188"/>
      <c r="Q13" s="188"/>
      <c r="R13" s="188"/>
      <c r="S13" s="188"/>
      <c r="T13" s="211"/>
      <c r="U13" s="211"/>
      <c r="V13" s="211"/>
      <c r="W13" s="211"/>
      <c r="X13" s="76" t="s">
        <v>16</v>
      </c>
      <c r="Y13" s="5" t="s">
        <v>18</v>
      </c>
      <c r="Z13" s="6"/>
      <c r="AA13" s="67"/>
      <c r="AB13" s="6" t="s">
        <v>20</v>
      </c>
      <c r="AC13" s="6" t="s">
        <v>16</v>
      </c>
      <c r="AD13" s="5" t="s">
        <v>4</v>
      </c>
      <c r="AE13" s="6"/>
      <c r="AF13" s="67"/>
      <c r="AG13" s="83" t="s">
        <v>20</v>
      </c>
    </row>
    <row r="14" spans="2:46" ht="12.75" customHeight="1" x14ac:dyDescent="0.45">
      <c r="B14" s="180"/>
      <c r="C14" s="181"/>
      <c r="D14" s="181"/>
      <c r="E14" s="184"/>
      <c r="F14" s="184"/>
      <c r="G14" s="184"/>
      <c r="H14" s="184"/>
      <c r="I14" s="184"/>
      <c r="J14" s="184"/>
      <c r="K14" s="184"/>
      <c r="L14" s="184"/>
      <c r="M14" s="181"/>
      <c r="N14" s="181"/>
      <c r="O14" s="181"/>
      <c r="P14" s="188"/>
      <c r="Q14" s="188"/>
      <c r="R14" s="188"/>
      <c r="S14" s="188"/>
      <c r="T14" s="211"/>
      <c r="U14" s="211"/>
      <c r="V14" s="211"/>
      <c r="W14" s="211"/>
      <c r="X14" s="77" t="s">
        <v>16</v>
      </c>
      <c r="Y14" s="10" t="s">
        <v>19</v>
      </c>
      <c r="Z14" s="4"/>
      <c r="AA14" s="68"/>
      <c r="AB14" s="4" t="s">
        <v>20</v>
      </c>
      <c r="AC14" s="74"/>
      <c r="AD14" s="60"/>
      <c r="AE14" s="4"/>
      <c r="AF14" s="60"/>
      <c r="AG14" s="84"/>
    </row>
    <row r="15" spans="2:46" ht="15" customHeight="1" x14ac:dyDescent="0.45">
      <c r="B15" s="193" t="s">
        <v>119</v>
      </c>
      <c r="C15" s="194"/>
      <c r="D15" s="194"/>
      <c r="E15" s="195"/>
      <c r="F15" s="199" t="str">
        <f>IF('実績調査票（様式No.11）'!E4&gt;"",'実績調査票（様式No.11）'!E4,"")</f>
        <v/>
      </c>
      <c r="G15" s="200"/>
      <c r="H15" s="200"/>
      <c r="I15" s="200"/>
      <c r="J15" s="200"/>
      <c r="K15" s="200"/>
      <c r="L15" s="201"/>
      <c r="M15" s="205" t="s">
        <v>120</v>
      </c>
      <c r="N15" s="194"/>
      <c r="O15" s="195"/>
      <c r="P15" s="7" t="s">
        <v>11</v>
      </c>
      <c r="Q15" s="218"/>
      <c r="R15" s="219"/>
      <c r="S15" s="219"/>
      <c r="T15" s="219"/>
      <c r="U15" s="219"/>
      <c r="V15" s="219"/>
      <c r="W15" s="219"/>
      <c r="X15" s="8" t="s">
        <v>13</v>
      </c>
      <c r="Y15" s="218"/>
      <c r="Z15" s="219"/>
      <c r="AA15" s="219"/>
      <c r="AB15" s="219"/>
      <c r="AC15" s="219"/>
      <c r="AD15" s="219"/>
      <c r="AE15" s="219"/>
      <c r="AF15" s="219"/>
      <c r="AG15" s="220"/>
    </row>
    <row r="16" spans="2:46" ht="15" customHeight="1" thickBot="1" x14ac:dyDescent="0.5">
      <c r="B16" s="196"/>
      <c r="C16" s="197"/>
      <c r="D16" s="197"/>
      <c r="E16" s="198"/>
      <c r="F16" s="202"/>
      <c r="G16" s="203"/>
      <c r="H16" s="203"/>
      <c r="I16" s="203"/>
      <c r="J16" s="203"/>
      <c r="K16" s="203"/>
      <c r="L16" s="204"/>
      <c r="M16" s="206"/>
      <c r="N16" s="197"/>
      <c r="O16" s="198"/>
      <c r="P16" s="89" t="s">
        <v>12</v>
      </c>
      <c r="Q16" s="208"/>
      <c r="R16" s="209"/>
      <c r="S16" s="209"/>
      <c r="T16" s="209"/>
      <c r="U16" s="209"/>
      <c r="V16" s="209"/>
      <c r="W16" s="209"/>
      <c r="X16" s="90" t="s">
        <v>14</v>
      </c>
      <c r="Y16" s="208"/>
      <c r="Z16" s="209"/>
      <c r="AA16" s="209"/>
      <c r="AB16" s="209"/>
      <c r="AC16" s="209"/>
      <c r="AD16" s="209"/>
      <c r="AE16" s="209"/>
      <c r="AF16" s="209"/>
      <c r="AG16" s="221"/>
    </row>
    <row r="17" spans="2:33" ht="18.75" customHeight="1" x14ac:dyDescent="0.45">
      <c r="B17" s="212" t="s">
        <v>0</v>
      </c>
      <c r="C17" s="171" t="s">
        <v>1</v>
      </c>
      <c r="D17" s="189"/>
      <c r="E17" s="231" t="s">
        <v>7</v>
      </c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32"/>
      <c r="U17" s="232"/>
      <c r="V17" s="232"/>
      <c r="W17" s="214" t="s">
        <v>8</v>
      </c>
      <c r="X17" s="215"/>
      <c r="Y17" s="214" t="s">
        <v>8</v>
      </c>
      <c r="Z17" s="215"/>
      <c r="AA17" s="215"/>
      <c r="AB17" s="215"/>
      <c r="AC17" s="171" t="s">
        <v>22</v>
      </c>
      <c r="AD17" s="172"/>
      <c r="AE17" s="172"/>
      <c r="AF17" s="172"/>
      <c r="AG17" s="173"/>
    </row>
    <row r="18" spans="2:33" ht="18.75" customHeight="1" x14ac:dyDescent="0.45">
      <c r="B18" s="213"/>
      <c r="C18" s="190"/>
      <c r="D18" s="189"/>
      <c r="E18" s="230" t="s">
        <v>5</v>
      </c>
      <c r="F18" s="217"/>
      <c r="G18" s="217"/>
      <c r="H18" s="217"/>
      <c r="I18" s="217"/>
      <c r="J18" s="217"/>
      <c r="K18" s="216" t="s">
        <v>6</v>
      </c>
      <c r="L18" s="217"/>
      <c r="M18" s="217"/>
      <c r="N18" s="217"/>
      <c r="O18" s="217"/>
      <c r="P18" s="217"/>
      <c r="Q18" s="216" t="s">
        <v>97</v>
      </c>
      <c r="R18" s="217"/>
      <c r="S18" s="217"/>
      <c r="T18" s="217"/>
      <c r="U18" s="217"/>
      <c r="V18" s="217"/>
      <c r="W18" s="181"/>
      <c r="X18" s="181"/>
      <c r="Y18" s="181"/>
      <c r="Z18" s="181"/>
      <c r="AA18" s="181"/>
      <c r="AB18" s="181"/>
      <c r="AC18" s="174"/>
      <c r="AD18" s="172"/>
      <c r="AE18" s="172"/>
      <c r="AF18" s="172"/>
      <c r="AG18" s="173"/>
    </row>
    <row r="19" spans="2:33" ht="18.75" customHeight="1" x14ac:dyDescent="0.45">
      <c r="B19" s="213"/>
      <c r="C19" s="191"/>
      <c r="D19" s="192"/>
      <c r="E19" s="230" t="s">
        <v>2</v>
      </c>
      <c r="F19" s="217"/>
      <c r="G19" s="216" t="s">
        <v>3</v>
      </c>
      <c r="H19" s="217"/>
      <c r="I19" s="216" t="s">
        <v>4</v>
      </c>
      <c r="J19" s="217"/>
      <c r="K19" s="216" t="s">
        <v>2</v>
      </c>
      <c r="L19" s="217"/>
      <c r="M19" s="216" t="s">
        <v>3</v>
      </c>
      <c r="N19" s="217"/>
      <c r="O19" s="216" t="s">
        <v>4</v>
      </c>
      <c r="P19" s="217"/>
      <c r="Q19" s="216" t="s">
        <v>2</v>
      </c>
      <c r="R19" s="217"/>
      <c r="S19" s="216" t="s">
        <v>3</v>
      </c>
      <c r="T19" s="217"/>
      <c r="U19" s="216" t="s">
        <v>4</v>
      </c>
      <c r="V19" s="217"/>
      <c r="W19" s="181"/>
      <c r="X19" s="181"/>
      <c r="Y19" s="170" t="s">
        <v>9</v>
      </c>
      <c r="Z19" s="170"/>
      <c r="AA19" s="170" t="s">
        <v>10</v>
      </c>
      <c r="AB19" s="170"/>
      <c r="AC19" s="175"/>
      <c r="AD19" s="176"/>
      <c r="AE19" s="176"/>
      <c r="AF19" s="176"/>
      <c r="AG19" s="177"/>
    </row>
    <row r="20" spans="2:33" ht="20.25" customHeight="1" x14ac:dyDescent="0.45">
      <c r="B20" s="85" t="s">
        <v>134</v>
      </c>
      <c r="C20" s="98" t="str">
        <f>IF(SUM(E20,G20,I20,K20,M20,O20,Q20,S20,U20)=0,"",SUM(E20,G20,I20,K20,M20,O20,Q20,S20,U20))</f>
        <v/>
      </c>
      <c r="D20" s="91" t="e">
        <f>VLOOKUP($F$15,$C$56:$D$67,2,FALSE)</f>
        <v>#N/A</v>
      </c>
      <c r="E20" s="100"/>
      <c r="F20" s="2" t="e">
        <f>VLOOKUP($F$15,$C$56:$D$67,2,FALSE)</f>
        <v>#N/A</v>
      </c>
      <c r="G20" s="103"/>
      <c r="H20" s="2" t="e">
        <f>VLOOKUP($F$15,$C$56:$D$67,2,FALSE)</f>
        <v>#N/A</v>
      </c>
      <c r="I20" s="103"/>
      <c r="J20" s="2" t="e">
        <f>VLOOKUP($F$15,$C$56:$D$67,2,FALSE)</f>
        <v>#N/A</v>
      </c>
      <c r="K20" s="103"/>
      <c r="L20" s="2" t="e">
        <f>VLOOKUP($F$15,$C$56:$D$67,2,FALSE)</f>
        <v>#N/A</v>
      </c>
      <c r="M20" s="103"/>
      <c r="N20" s="2" t="e">
        <f>VLOOKUP($F$15,$C$56:$D$67,2,FALSE)</f>
        <v>#N/A</v>
      </c>
      <c r="O20" s="103"/>
      <c r="P20" s="2" t="e">
        <f>VLOOKUP($F$15,$C$56:$D$67,2,FALSE)</f>
        <v>#N/A</v>
      </c>
      <c r="Q20" s="103"/>
      <c r="R20" s="2" t="e">
        <f>VLOOKUP($F$15,$C$56:$D$67,2,FALSE)</f>
        <v>#N/A</v>
      </c>
      <c r="S20" s="103"/>
      <c r="T20" s="2" t="e">
        <f>VLOOKUP($F$15,$C$56:$D$67,2,FALSE)</f>
        <v>#N/A</v>
      </c>
      <c r="U20" s="103"/>
      <c r="V20" s="2" t="e">
        <f>VLOOKUP($F$15,$C$56:$D$67,2,FALSE)</f>
        <v>#N/A</v>
      </c>
      <c r="W20" s="98" t="str">
        <f>IF(SUM(Y20,AA20)=0,"",SUM(Y20,AA20))</f>
        <v/>
      </c>
      <c r="X20" s="2" t="e">
        <f>VLOOKUP($F$15,$C$56:$D$67,2,FALSE)</f>
        <v>#N/A</v>
      </c>
      <c r="Y20" s="103"/>
      <c r="Z20" s="2" t="e">
        <f>VLOOKUP($F$15,$C$56:$D$67,2,FALSE)</f>
        <v>#N/A</v>
      </c>
      <c r="AA20" s="103"/>
      <c r="AB20" s="2" t="e">
        <f>VLOOKUP($F$15,$C$56:$D$67,2,FALSE)</f>
        <v>#N/A</v>
      </c>
      <c r="AC20" s="167"/>
      <c r="AD20" s="168"/>
      <c r="AE20" s="168"/>
      <c r="AF20" s="168"/>
      <c r="AG20" s="169"/>
    </row>
    <row r="21" spans="2:33" ht="20.25" customHeight="1" x14ac:dyDescent="0.45">
      <c r="B21" s="85" t="s">
        <v>135</v>
      </c>
      <c r="C21" s="98" t="str">
        <f t="shared" ref="C21:C31" si="0">IF(SUM(E21,G21,I21,K21,M21,O21,Q21,S21,U21)=0,"",SUM(E21,G21,I21,K21,M21,O21,Q21,S21,U21))</f>
        <v/>
      </c>
      <c r="D21" s="91" t="e">
        <f t="shared" ref="D21:AB32" si="1">VLOOKUP($F$15,$C$56:$D$67,2,FALSE)</f>
        <v>#N/A</v>
      </c>
      <c r="E21" s="100"/>
      <c r="F21" s="2" t="e">
        <f t="shared" si="1"/>
        <v>#N/A</v>
      </c>
      <c r="G21" s="103"/>
      <c r="H21" s="2" t="e">
        <f t="shared" si="1"/>
        <v>#N/A</v>
      </c>
      <c r="I21" s="103"/>
      <c r="J21" s="2" t="e">
        <f t="shared" si="1"/>
        <v>#N/A</v>
      </c>
      <c r="K21" s="103"/>
      <c r="L21" s="2" t="e">
        <f t="shared" si="1"/>
        <v>#N/A</v>
      </c>
      <c r="M21" s="103"/>
      <c r="N21" s="2" t="e">
        <f t="shared" si="1"/>
        <v>#N/A</v>
      </c>
      <c r="O21" s="103"/>
      <c r="P21" s="2" t="e">
        <f t="shared" si="1"/>
        <v>#N/A</v>
      </c>
      <c r="Q21" s="103"/>
      <c r="R21" s="2" t="e">
        <f t="shared" si="1"/>
        <v>#N/A</v>
      </c>
      <c r="S21" s="103"/>
      <c r="T21" s="2" t="e">
        <f t="shared" si="1"/>
        <v>#N/A</v>
      </c>
      <c r="U21" s="103"/>
      <c r="V21" s="2" t="e">
        <f t="shared" si="1"/>
        <v>#N/A</v>
      </c>
      <c r="W21" s="98" t="str">
        <f t="shared" ref="W21:W31" si="2">IF(SUM(Y21,AA21)=0,"",SUM(Y21,AA21))</f>
        <v/>
      </c>
      <c r="X21" s="2" t="e">
        <f t="shared" si="1"/>
        <v>#N/A</v>
      </c>
      <c r="Y21" s="103"/>
      <c r="Z21" s="2" t="e">
        <f t="shared" si="1"/>
        <v>#N/A</v>
      </c>
      <c r="AA21" s="103"/>
      <c r="AB21" s="2" t="e">
        <f t="shared" si="1"/>
        <v>#N/A</v>
      </c>
      <c r="AC21" s="156"/>
      <c r="AD21" s="157"/>
      <c r="AE21" s="157"/>
      <c r="AF21" s="157"/>
      <c r="AG21" s="158"/>
    </row>
    <row r="22" spans="2:33" ht="20.25" customHeight="1" x14ac:dyDescent="0.45">
      <c r="B22" s="85" t="s">
        <v>136</v>
      </c>
      <c r="C22" s="98" t="str">
        <f t="shared" si="0"/>
        <v/>
      </c>
      <c r="D22" s="91" t="e">
        <f t="shared" si="1"/>
        <v>#N/A</v>
      </c>
      <c r="E22" s="100"/>
      <c r="F22" s="2" t="e">
        <f t="shared" si="1"/>
        <v>#N/A</v>
      </c>
      <c r="G22" s="103"/>
      <c r="H22" s="2" t="e">
        <f t="shared" si="1"/>
        <v>#N/A</v>
      </c>
      <c r="I22" s="103"/>
      <c r="J22" s="2" t="e">
        <f t="shared" si="1"/>
        <v>#N/A</v>
      </c>
      <c r="K22" s="103"/>
      <c r="L22" s="2" t="e">
        <f t="shared" si="1"/>
        <v>#N/A</v>
      </c>
      <c r="M22" s="103"/>
      <c r="N22" s="2" t="e">
        <f t="shared" si="1"/>
        <v>#N/A</v>
      </c>
      <c r="O22" s="103"/>
      <c r="P22" s="2" t="e">
        <f t="shared" si="1"/>
        <v>#N/A</v>
      </c>
      <c r="Q22" s="103"/>
      <c r="R22" s="2" t="e">
        <f t="shared" si="1"/>
        <v>#N/A</v>
      </c>
      <c r="S22" s="103"/>
      <c r="T22" s="2" t="e">
        <f t="shared" si="1"/>
        <v>#N/A</v>
      </c>
      <c r="U22" s="103"/>
      <c r="V22" s="2" t="e">
        <f t="shared" si="1"/>
        <v>#N/A</v>
      </c>
      <c r="W22" s="98" t="str">
        <f t="shared" si="2"/>
        <v/>
      </c>
      <c r="X22" s="2" t="e">
        <f t="shared" si="1"/>
        <v>#N/A</v>
      </c>
      <c r="Y22" s="103"/>
      <c r="Z22" s="2" t="e">
        <f t="shared" si="1"/>
        <v>#N/A</v>
      </c>
      <c r="AA22" s="103"/>
      <c r="AB22" s="2" t="e">
        <f t="shared" si="1"/>
        <v>#N/A</v>
      </c>
      <c r="AC22" s="156"/>
      <c r="AD22" s="157"/>
      <c r="AE22" s="157"/>
      <c r="AF22" s="157"/>
      <c r="AG22" s="158"/>
    </row>
    <row r="23" spans="2:33" ht="20.25" customHeight="1" x14ac:dyDescent="0.45">
      <c r="B23" s="85" t="s">
        <v>137</v>
      </c>
      <c r="C23" s="98" t="str">
        <f t="shared" si="0"/>
        <v/>
      </c>
      <c r="D23" s="91" t="e">
        <f t="shared" si="1"/>
        <v>#N/A</v>
      </c>
      <c r="E23" s="100"/>
      <c r="F23" s="2" t="e">
        <f t="shared" si="1"/>
        <v>#N/A</v>
      </c>
      <c r="G23" s="103"/>
      <c r="H23" s="2" t="e">
        <f t="shared" si="1"/>
        <v>#N/A</v>
      </c>
      <c r="I23" s="103"/>
      <c r="J23" s="2" t="e">
        <f t="shared" si="1"/>
        <v>#N/A</v>
      </c>
      <c r="K23" s="103"/>
      <c r="L23" s="2" t="e">
        <f t="shared" si="1"/>
        <v>#N/A</v>
      </c>
      <c r="M23" s="103"/>
      <c r="N23" s="2" t="e">
        <f t="shared" si="1"/>
        <v>#N/A</v>
      </c>
      <c r="O23" s="103"/>
      <c r="P23" s="2" t="e">
        <f t="shared" si="1"/>
        <v>#N/A</v>
      </c>
      <c r="Q23" s="103"/>
      <c r="R23" s="2" t="e">
        <f t="shared" si="1"/>
        <v>#N/A</v>
      </c>
      <c r="S23" s="103"/>
      <c r="T23" s="2" t="e">
        <f t="shared" si="1"/>
        <v>#N/A</v>
      </c>
      <c r="U23" s="103"/>
      <c r="V23" s="2" t="e">
        <f t="shared" si="1"/>
        <v>#N/A</v>
      </c>
      <c r="W23" s="98" t="str">
        <f t="shared" si="2"/>
        <v/>
      </c>
      <c r="X23" s="2" t="e">
        <f t="shared" si="1"/>
        <v>#N/A</v>
      </c>
      <c r="Y23" s="103"/>
      <c r="Z23" s="2" t="e">
        <f t="shared" si="1"/>
        <v>#N/A</v>
      </c>
      <c r="AA23" s="103"/>
      <c r="AB23" s="2" t="e">
        <f t="shared" si="1"/>
        <v>#N/A</v>
      </c>
      <c r="AC23" s="156"/>
      <c r="AD23" s="157"/>
      <c r="AE23" s="157"/>
      <c r="AF23" s="157"/>
      <c r="AG23" s="158"/>
    </row>
    <row r="24" spans="2:33" ht="20.25" customHeight="1" x14ac:dyDescent="0.45">
      <c r="B24" s="85" t="s">
        <v>138</v>
      </c>
      <c r="C24" s="98" t="str">
        <f t="shared" si="0"/>
        <v/>
      </c>
      <c r="D24" s="91" t="e">
        <f t="shared" si="1"/>
        <v>#N/A</v>
      </c>
      <c r="E24" s="100"/>
      <c r="F24" s="2" t="e">
        <f t="shared" si="1"/>
        <v>#N/A</v>
      </c>
      <c r="G24" s="103"/>
      <c r="H24" s="2" t="e">
        <f t="shared" si="1"/>
        <v>#N/A</v>
      </c>
      <c r="I24" s="103"/>
      <c r="J24" s="2" t="e">
        <f t="shared" si="1"/>
        <v>#N/A</v>
      </c>
      <c r="K24" s="103"/>
      <c r="L24" s="2" t="e">
        <f t="shared" si="1"/>
        <v>#N/A</v>
      </c>
      <c r="M24" s="103"/>
      <c r="N24" s="2" t="e">
        <f t="shared" si="1"/>
        <v>#N/A</v>
      </c>
      <c r="O24" s="103"/>
      <c r="P24" s="2" t="e">
        <f t="shared" si="1"/>
        <v>#N/A</v>
      </c>
      <c r="Q24" s="103"/>
      <c r="R24" s="2" t="e">
        <f t="shared" si="1"/>
        <v>#N/A</v>
      </c>
      <c r="S24" s="103"/>
      <c r="T24" s="2" t="e">
        <f t="shared" si="1"/>
        <v>#N/A</v>
      </c>
      <c r="U24" s="103"/>
      <c r="V24" s="2" t="e">
        <f t="shared" si="1"/>
        <v>#N/A</v>
      </c>
      <c r="W24" s="98" t="str">
        <f t="shared" si="2"/>
        <v/>
      </c>
      <c r="X24" s="2" t="e">
        <f t="shared" si="1"/>
        <v>#N/A</v>
      </c>
      <c r="Y24" s="103"/>
      <c r="Z24" s="2" t="e">
        <f t="shared" si="1"/>
        <v>#N/A</v>
      </c>
      <c r="AA24" s="103"/>
      <c r="AB24" s="2" t="e">
        <f t="shared" si="1"/>
        <v>#N/A</v>
      </c>
      <c r="AC24" s="156"/>
      <c r="AD24" s="157"/>
      <c r="AE24" s="157"/>
      <c r="AF24" s="157"/>
      <c r="AG24" s="158"/>
    </row>
    <row r="25" spans="2:33" ht="20.25" customHeight="1" x14ac:dyDescent="0.45">
      <c r="B25" s="85" t="s">
        <v>139</v>
      </c>
      <c r="C25" s="98" t="str">
        <f t="shared" si="0"/>
        <v/>
      </c>
      <c r="D25" s="91" t="e">
        <f t="shared" si="1"/>
        <v>#N/A</v>
      </c>
      <c r="E25" s="100"/>
      <c r="F25" s="2" t="e">
        <f t="shared" si="1"/>
        <v>#N/A</v>
      </c>
      <c r="G25" s="103"/>
      <c r="H25" s="2" t="e">
        <f t="shared" si="1"/>
        <v>#N/A</v>
      </c>
      <c r="I25" s="103"/>
      <c r="J25" s="2" t="e">
        <f t="shared" si="1"/>
        <v>#N/A</v>
      </c>
      <c r="K25" s="103"/>
      <c r="L25" s="2" t="e">
        <f t="shared" si="1"/>
        <v>#N/A</v>
      </c>
      <c r="M25" s="103"/>
      <c r="N25" s="2" t="e">
        <f t="shared" si="1"/>
        <v>#N/A</v>
      </c>
      <c r="O25" s="103"/>
      <c r="P25" s="2" t="e">
        <f t="shared" si="1"/>
        <v>#N/A</v>
      </c>
      <c r="Q25" s="103"/>
      <c r="R25" s="2" t="e">
        <f t="shared" si="1"/>
        <v>#N/A</v>
      </c>
      <c r="S25" s="103"/>
      <c r="T25" s="2" t="e">
        <f t="shared" si="1"/>
        <v>#N/A</v>
      </c>
      <c r="U25" s="103"/>
      <c r="V25" s="2" t="e">
        <f t="shared" si="1"/>
        <v>#N/A</v>
      </c>
      <c r="W25" s="98" t="str">
        <f t="shared" si="2"/>
        <v/>
      </c>
      <c r="X25" s="2" t="e">
        <f t="shared" si="1"/>
        <v>#N/A</v>
      </c>
      <c r="Y25" s="103"/>
      <c r="Z25" s="2" t="e">
        <f t="shared" si="1"/>
        <v>#N/A</v>
      </c>
      <c r="AA25" s="103"/>
      <c r="AB25" s="2" t="e">
        <f t="shared" si="1"/>
        <v>#N/A</v>
      </c>
      <c r="AC25" s="156"/>
      <c r="AD25" s="157"/>
      <c r="AE25" s="157"/>
      <c r="AF25" s="157"/>
      <c r="AG25" s="158"/>
    </row>
    <row r="26" spans="2:33" ht="20.25" customHeight="1" x14ac:dyDescent="0.45">
      <c r="B26" s="85" t="s">
        <v>140</v>
      </c>
      <c r="C26" s="98" t="str">
        <f t="shared" si="0"/>
        <v/>
      </c>
      <c r="D26" s="91" t="e">
        <f t="shared" si="1"/>
        <v>#N/A</v>
      </c>
      <c r="E26" s="100"/>
      <c r="F26" s="2" t="e">
        <f t="shared" si="1"/>
        <v>#N/A</v>
      </c>
      <c r="G26" s="103"/>
      <c r="H26" s="2" t="e">
        <f t="shared" si="1"/>
        <v>#N/A</v>
      </c>
      <c r="I26" s="103"/>
      <c r="J26" s="2" t="e">
        <f t="shared" si="1"/>
        <v>#N/A</v>
      </c>
      <c r="K26" s="103"/>
      <c r="L26" s="2" t="e">
        <f t="shared" si="1"/>
        <v>#N/A</v>
      </c>
      <c r="M26" s="103"/>
      <c r="N26" s="2" t="e">
        <f t="shared" si="1"/>
        <v>#N/A</v>
      </c>
      <c r="O26" s="103"/>
      <c r="P26" s="2" t="e">
        <f t="shared" si="1"/>
        <v>#N/A</v>
      </c>
      <c r="Q26" s="103"/>
      <c r="R26" s="2" t="e">
        <f t="shared" si="1"/>
        <v>#N/A</v>
      </c>
      <c r="S26" s="103"/>
      <c r="T26" s="2" t="e">
        <f t="shared" si="1"/>
        <v>#N/A</v>
      </c>
      <c r="U26" s="103"/>
      <c r="V26" s="2" t="e">
        <f t="shared" si="1"/>
        <v>#N/A</v>
      </c>
      <c r="W26" s="98" t="str">
        <f t="shared" si="2"/>
        <v/>
      </c>
      <c r="X26" s="2" t="e">
        <f t="shared" si="1"/>
        <v>#N/A</v>
      </c>
      <c r="Y26" s="103"/>
      <c r="Z26" s="2" t="e">
        <f t="shared" si="1"/>
        <v>#N/A</v>
      </c>
      <c r="AA26" s="103"/>
      <c r="AB26" s="2" t="e">
        <f t="shared" si="1"/>
        <v>#N/A</v>
      </c>
      <c r="AC26" s="156"/>
      <c r="AD26" s="157"/>
      <c r="AE26" s="157"/>
      <c r="AF26" s="157"/>
      <c r="AG26" s="158"/>
    </row>
    <row r="27" spans="2:33" ht="20.25" customHeight="1" x14ac:dyDescent="0.45">
      <c r="B27" s="85" t="s">
        <v>141</v>
      </c>
      <c r="C27" s="98" t="str">
        <f t="shared" si="0"/>
        <v/>
      </c>
      <c r="D27" s="91" t="e">
        <f t="shared" si="1"/>
        <v>#N/A</v>
      </c>
      <c r="E27" s="100"/>
      <c r="F27" s="2" t="e">
        <f t="shared" si="1"/>
        <v>#N/A</v>
      </c>
      <c r="G27" s="103"/>
      <c r="H27" s="2" t="e">
        <f t="shared" si="1"/>
        <v>#N/A</v>
      </c>
      <c r="I27" s="103"/>
      <c r="J27" s="2" t="e">
        <f t="shared" si="1"/>
        <v>#N/A</v>
      </c>
      <c r="K27" s="103"/>
      <c r="L27" s="2" t="e">
        <f t="shared" si="1"/>
        <v>#N/A</v>
      </c>
      <c r="M27" s="103"/>
      <c r="N27" s="2" t="e">
        <f t="shared" si="1"/>
        <v>#N/A</v>
      </c>
      <c r="O27" s="103"/>
      <c r="P27" s="2" t="e">
        <f t="shared" si="1"/>
        <v>#N/A</v>
      </c>
      <c r="Q27" s="103"/>
      <c r="R27" s="2" t="e">
        <f t="shared" si="1"/>
        <v>#N/A</v>
      </c>
      <c r="S27" s="103"/>
      <c r="T27" s="2" t="e">
        <f t="shared" si="1"/>
        <v>#N/A</v>
      </c>
      <c r="U27" s="103"/>
      <c r="V27" s="2" t="e">
        <f t="shared" si="1"/>
        <v>#N/A</v>
      </c>
      <c r="W27" s="98" t="str">
        <f t="shared" si="2"/>
        <v/>
      </c>
      <c r="X27" s="2" t="e">
        <f t="shared" si="1"/>
        <v>#N/A</v>
      </c>
      <c r="Y27" s="103"/>
      <c r="Z27" s="2" t="e">
        <f t="shared" si="1"/>
        <v>#N/A</v>
      </c>
      <c r="AA27" s="103"/>
      <c r="AB27" s="2" t="e">
        <f t="shared" si="1"/>
        <v>#N/A</v>
      </c>
      <c r="AC27" s="156"/>
      <c r="AD27" s="157"/>
      <c r="AE27" s="157"/>
      <c r="AF27" s="157"/>
      <c r="AG27" s="158"/>
    </row>
    <row r="28" spans="2:33" ht="20.25" customHeight="1" x14ac:dyDescent="0.45">
      <c r="B28" s="85" t="s">
        <v>142</v>
      </c>
      <c r="C28" s="98" t="str">
        <f t="shared" si="0"/>
        <v/>
      </c>
      <c r="D28" s="91" t="e">
        <f t="shared" si="1"/>
        <v>#N/A</v>
      </c>
      <c r="E28" s="100"/>
      <c r="F28" s="2" t="e">
        <f t="shared" si="1"/>
        <v>#N/A</v>
      </c>
      <c r="G28" s="103"/>
      <c r="H28" s="2" t="e">
        <f t="shared" si="1"/>
        <v>#N/A</v>
      </c>
      <c r="I28" s="103"/>
      <c r="J28" s="2" t="e">
        <f t="shared" si="1"/>
        <v>#N/A</v>
      </c>
      <c r="K28" s="103"/>
      <c r="L28" s="2" t="e">
        <f t="shared" si="1"/>
        <v>#N/A</v>
      </c>
      <c r="M28" s="103"/>
      <c r="N28" s="2" t="e">
        <f t="shared" si="1"/>
        <v>#N/A</v>
      </c>
      <c r="O28" s="103"/>
      <c r="P28" s="2" t="e">
        <f t="shared" si="1"/>
        <v>#N/A</v>
      </c>
      <c r="Q28" s="103"/>
      <c r="R28" s="2" t="e">
        <f t="shared" si="1"/>
        <v>#N/A</v>
      </c>
      <c r="S28" s="103"/>
      <c r="T28" s="2" t="e">
        <f t="shared" si="1"/>
        <v>#N/A</v>
      </c>
      <c r="U28" s="103"/>
      <c r="V28" s="2" t="e">
        <f t="shared" si="1"/>
        <v>#N/A</v>
      </c>
      <c r="W28" s="98" t="str">
        <f t="shared" si="2"/>
        <v/>
      </c>
      <c r="X28" s="2" t="e">
        <f t="shared" si="1"/>
        <v>#N/A</v>
      </c>
      <c r="Y28" s="103"/>
      <c r="Z28" s="2" t="e">
        <f t="shared" si="1"/>
        <v>#N/A</v>
      </c>
      <c r="AA28" s="103"/>
      <c r="AB28" s="2" t="e">
        <f t="shared" si="1"/>
        <v>#N/A</v>
      </c>
      <c r="AC28" s="156"/>
      <c r="AD28" s="157"/>
      <c r="AE28" s="157"/>
      <c r="AF28" s="157"/>
      <c r="AG28" s="158"/>
    </row>
    <row r="29" spans="2:33" ht="20.25" customHeight="1" x14ac:dyDescent="0.45">
      <c r="B29" s="85" t="s">
        <v>143</v>
      </c>
      <c r="C29" s="98" t="str">
        <f t="shared" si="0"/>
        <v/>
      </c>
      <c r="D29" s="91" t="e">
        <f t="shared" si="1"/>
        <v>#N/A</v>
      </c>
      <c r="E29" s="100"/>
      <c r="F29" s="2" t="e">
        <f t="shared" si="1"/>
        <v>#N/A</v>
      </c>
      <c r="G29" s="103"/>
      <c r="H29" s="2" t="e">
        <f t="shared" si="1"/>
        <v>#N/A</v>
      </c>
      <c r="I29" s="103"/>
      <c r="J29" s="2" t="e">
        <f t="shared" si="1"/>
        <v>#N/A</v>
      </c>
      <c r="K29" s="103"/>
      <c r="L29" s="2" t="e">
        <f t="shared" si="1"/>
        <v>#N/A</v>
      </c>
      <c r="M29" s="103"/>
      <c r="N29" s="2" t="e">
        <f t="shared" si="1"/>
        <v>#N/A</v>
      </c>
      <c r="O29" s="103"/>
      <c r="P29" s="2" t="e">
        <f t="shared" si="1"/>
        <v>#N/A</v>
      </c>
      <c r="Q29" s="103"/>
      <c r="R29" s="2" t="e">
        <f t="shared" si="1"/>
        <v>#N/A</v>
      </c>
      <c r="S29" s="103"/>
      <c r="T29" s="2" t="e">
        <f t="shared" si="1"/>
        <v>#N/A</v>
      </c>
      <c r="U29" s="103"/>
      <c r="V29" s="2" t="e">
        <f t="shared" si="1"/>
        <v>#N/A</v>
      </c>
      <c r="W29" s="98" t="str">
        <f t="shared" si="2"/>
        <v/>
      </c>
      <c r="X29" s="2" t="e">
        <f t="shared" si="1"/>
        <v>#N/A</v>
      </c>
      <c r="Y29" s="103"/>
      <c r="Z29" s="2" t="e">
        <f t="shared" si="1"/>
        <v>#N/A</v>
      </c>
      <c r="AA29" s="103"/>
      <c r="AB29" s="2" t="e">
        <f t="shared" si="1"/>
        <v>#N/A</v>
      </c>
      <c r="AC29" s="156"/>
      <c r="AD29" s="157"/>
      <c r="AE29" s="157"/>
      <c r="AF29" s="157"/>
      <c r="AG29" s="158"/>
    </row>
    <row r="30" spans="2:33" ht="20.25" customHeight="1" x14ac:dyDescent="0.45">
      <c r="B30" s="85" t="s">
        <v>144</v>
      </c>
      <c r="C30" s="98" t="str">
        <f t="shared" si="0"/>
        <v/>
      </c>
      <c r="D30" s="91" t="e">
        <f t="shared" si="1"/>
        <v>#N/A</v>
      </c>
      <c r="E30" s="100"/>
      <c r="F30" s="2" t="e">
        <f t="shared" si="1"/>
        <v>#N/A</v>
      </c>
      <c r="G30" s="103"/>
      <c r="H30" s="2" t="e">
        <f t="shared" si="1"/>
        <v>#N/A</v>
      </c>
      <c r="I30" s="103"/>
      <c r="J30" s="2" t="e">
        <f t="shared" si="1"/>
        <v>#N/A</v>
      </c>
      <c r="K30" s="103"/>
      <c r="L30" s="2" t="e">
        <f t="shared" si="1"/>
        <v>#N/A</v>
      </c>
      <c r="M30" s="103"/>
      <c r="N30" s="2" t="e">
        <f t="shared" si="1"/>
        <v>#N/A</v>
      </c>
      <c r="O30" s="103"/>
      <c r="P30" s="2" t="e">
        <f t="shared" si="1"/>
        <v>#N/A</v>
      </c>
      <c r="Q30" s="103"/>
      <c r="R30" s="2" t="e">
        <f t="shared" si="1"/>
        <v>#N/A</v>
      </c>
      <c r="S30" s="103"/>
      <c r="T30" s="2" t="e">
        <f t="shared" si="1"/>
        <v>#N/A</v>
      </c>
      <c r="U30" s="103"/>
      <c r="V30" s="2" t="e">
        <f t="shared" si="1"/>
        <v>#N/A</v>
      </c>
      <c r="W30" s="98" t="str">
        <f t="shared" si="2"/>
        <v/>
      </c>
      <c r="X30" s="2" t="e">
        <f t="shared" si="1"/>
        <v>#N/A</v>
      </c>
      <c r="Y30" s="103"/>
      <c r="Z30" s="2" t="e">
        <f t="shared" si="1"/>
        <v>#N/A</v>
      </c>
      <c r="AA30" s="103"/>
      <c r="AB30" s="2" t="e">
        <f t="shared" si="1"/>
        <v>#N/A</v>
      </c>
      <c r="AC30" s="156"/>
      <c r="AD30" s="157"/>
      <c r="AE30" s="157"/>
      <c r="AF30" s="157"/>
      <c r="AG30" s="158"/>
    </row>
    <row r="31" spans="2:33" ht="20.25" customHeight="1" thickBot="1" x14ac:dyDescent="0.5">
      <c r="B31" s="86" t="s">
        <v>145</v>
      </c>
      <c r="C31" s="98" t="str">
        <f t="shared" si="0"/>
        <v/>
      </c>
      <c r="D31" s="92" t="e">
        <f t="shared" si="1"/>
        <v>#N/A</v>
      </c>
      <c r="E31" s="101"/>
      <c r="F31" s="9" t="e">
        <f t="shared" si="1"/>
        <v>#N/A</v>
      </c>
      <c r="G31" s="104"/>
      <c r="H31" s="9" t="e">
        <f t="shared" si="1"/>
        <v>#N/A</v>
      </c>
      <c r="I31" s="104"/>
      <c r="J31" s="9" t="e">
        <f t="shared" si="1"/>
        <v>#N/A</v>
      </c>
      <c r="K31" s="104"/>
      <c r="L31" s="9" t="e">
        <f t="shared" si="1"/>
        <v>#N/A</v>
      </c>
      <c r="M31" s="104"/>
      <c r="N31" s="9" t="e">
        <f t="shared" si="1"/>
        <v>#N/A</v>
      </c>
      <c r="O31" s="104"/>
      <c r="P31" s="9" t="e">
        <f t="shared" si="1"/>
        <v>#N/A</v>
      </c>
      <c r="Q31" s="104"/>
      <c r="R31" s="9" t="e">
        <f t="shared" si="1"/>
        <v>#N/A</v>
      </c>
      <c r="S31" s="104"/>
      <c r="T31" s="9" t="e">
        <f t="shared" si="1"/>
        <v>#N/A</v>
      </c>
      <c r="U31" s="104"/>
      <c r="V31" s="9" t="e">
        <f t="shared" si="1"/>
        <v>#N/A</v>
      </c>
      <c r="W31" s="98" t="str">
        <f t="shared" si="2"/>
        <v/>
      </c>
      <c r="X31" s="9" t="e">
        <f t="shared" si="1"/>
        <v>#N/A</v>
      </c>
      <c r="Y31" s="104"/>
      <c r="Z31" s="9" t="e">
        <f t="shared" si="1"/>
        <v>#N/A</v>
      </c>
      <c r="AA31" s="104"/>
      <c r="AB31" s="9" t="e">
        <f t="shared" si="1"/>
        <v>#N/A</v>
      </c>
      <c r="AC31" s="159"/>
      <c r="AD31" s="160"/>
      <c r="AE31" s="160"/>
      <c r="AF31" s="160"/>
      <c r="AG31" s="161"/>
    </row>
    <row r="32" spans="2:33" ht="20.25" customHeight="1" thickTop="1" thickBot="1" x14ac:dyDescent="0.5">
      <c r="B32" s="87" t="s">
        <v>146</v>
      </c>
      <c r="C32" s="99" t="str">
        <f>IF(SUM(C20:C31)=0,"",SUM(C20:C31))</f>
        <v/>
      </c>
      <c r="D32" s="93" t="e">
        <f t="shared" si="1"/>
        <v>#N/A</v>
      </c>
      <c r="E32" s="102" t="str">
        <f>IF(SUM(E20:E31)=0,"",SUM(E20:E31))</f>
        <v/>
      </c>
      <c r="F32" s="88" t="e">
        <f t="shared" si="1"/>
        <v>#N/A</v>
      </c>
      <c r="G32" s="99" t="str">
        <f>IF(SUM(G20:G31)=0,"",SUM(G20:G31))</f>
        <v/>
      </c>
      <c r="H32" s="88" t="e">
        <f t="shared" si="1"/>
        <v>#N/A</v>
      </c>
      <c r="I32" s="99" t="str">
        <f>IF(SUM(I20:I31)=0,"",SUM(I20:I31))</f>
        <v/>
      </c>
      <c r="J32" s="88" t="e">
        <f t="shared" si="1"/>
        <v>#N/A</v>
      </c>
      <c r="K32" s="99" t="str">
        <f>IF(SUM(K20:K31)=0,"",SUM(K20:K31))</f>
        <v/>
      </c>
      <c r="L32" s="88" t="e">
        <f t="shared" si="1"/>
        <v>#N/A</v>
      </c>
      <c r="M32" s="99" t="str">
        <f>IF(SUM(M20:M31)=0,"",SUM(M20:M31))</f>
        <v/>
      </c>
      <c r="N32" s="88" t="e">
        <f t="shared" si="1"/>
        <v>#N/A</v>
      </c>
      <c r="O32" s="99" t="str">
        <f>IF(SUM(O20:O31)=0,"",SUM(O20:O31))</f>
        <v/>
      </c>
      <c r="P32" s="88" t="e">
        <f t="shared" si="1"/>
        <v>#N/A</v>
      </c>
      <c r="Q32" s="99" t="str">
        <f>IF(SUM(Q20:Q31)=0,"",SUM(Q20:Q31))</f>
        <v/>
      </c>
      <c r="R32" s="88" t="e">
        <f t="shared" si="1"/>
        <v>#N/A</v>
      </c>
      <c r="S32" s="99" t="str">
        <f>IF(SUM(S20:S31)=0,"",SUM(S20:S31))</f>
        <v/>
      </c>
      <c r="T32" s="88" t="e">
        <f t="shared" si="1"/>
        <v>#N/A</v>
      </c>
      <c r="U32" s="99" t="str">
        <f>IF(SUM(U20:U31)=0,"",SUM(U20:U31))</f>
        <v/>
      </c>
      <c r="V32" s="88" t="e">
        <f t="shared" si="1"/>
        <v>#N/A</v>
      </c>
      <c r="W32" s="99" t="str">
        <f>IF(SUM(W20:W31)=0,"",SUM(W20:W31))</f>
        <v/>
      </c>
      <c r="X32" s="88" t="e">
        <f t="shared" si="1"/>
        <v>#N/A</v>
      </c>
      <c r="Y32" s="99" t="str">
        <f>IF(SUM(Y20:Y31)=0,"",SUM(Y20:Y31))</f>
        <v/>
      </c>
      <c r="Z32" s="88" t="e">
        <f t="shared" si="1"/>
        <v>#N/A</v>
      </c>
      <c r="AA32" s="99" t="str">
        <f>IF(SUM(AA20:AA31)=0,"",SUM(AA20:AA31))</f>
        <v/>
      </c>
      <c r="AB32" s="88" t="e">
        <f t="shared" si="1"/>
        <v>#N/A</v>
      </c>
      <c r="AC32" s="162"/>
      <c r="AD32" s="163"/>
      <c r="AE32" s="163"/>
      <c r="AF32" s="163"/>
      <c r="AG32" s="164"/>
    </row>
    <row r="33" spans="2:9" x14ac:dyDescent="0.15">
      <c r="B33" s="16" t="s">
        <v>34</v>
      </c>
      <c r="C33" s="14" t="s">
        <v>147</v>
      </c>
      <c r="I33" s="18"/>
    </row>
    <row r="34" spans="2:9" x14ac:dyDescent="0.15">
      <c r="B34" s="17">
        <v>2</v>
      </c>
      <c r="C34" s="15" t="s">
        <v>148</v>
      </c>
    </row>
    <row r="35" spans="2:9" x14ac:dyDescent="0.15">
      <c r="B35" s="17">
        <v>3</v>
      </c>
      <c r="C35" s="15" t="s">
        <v>149</v>
      </c>
    </row>
    <row r="36" spans="2:9" x14ac:dyDescent="0.15">
      <c r="B36" s="17">
        <v>4</v>
      </c>
      <c r="C36" s="15" t="s">
        <v>150</v>
      </c>
    </row>
    <row r="37" spans="2:9" x14ac:dyDescent="0.15">
      <c r="B37" s="17">
        <v>5</v>
      </c>
      <c r="C37" s="14" t="s">
        <v>151</v>
      </c>
    </row>
    <row r="52" spans="3:4" x14ac:dyDescent="0.45">
      <c r="C52" s="1" t="s">
        <v>35</v>
      </c>
    </row>
    <row r="53" spans="3:4" x14ac:dyDescent="0.45">
      <c r="C53" s="1" t="s">
        <v>36</v>
      </c>
    </row>
    <row r="54" spans="3:4" x14ac:dyDescent="0.45">
      <c r="C54" s="1" t="s">
        <v>37</v>
      </c>
    </row>
    <row r="56" spans="3:4" x14ac:dyDescent="0.45">
      <c r="C56" s="20" t="s">
        <v>51</v>
      </c>
      <c r="D56" s="20" t="s">
        <v>38</v>
      </c>
    </row>
    <row r="57" spans="3:4" x14ac:dyDescent="0.45">
      <c r="C57" s="20" t="s">
        <v>39</v>
      </c>
      <c r="D57" s="20" t="s">
        <v>38</v>
      </c>
    </row>
    <row r="58" spans="3:4" x14ac:dyDescent="0.45">
      <c r="C58" s="20" t="s">
        <v>40</v>
      </c>
      <c r="D58" s="20" t="s">
        <v>38</v>
      </c>
    </row>
    <row r="59" spans="3:4" x14ac:dyDescent="0.45">
      <c r="C59" s="20" t="s">
        <v>41</v>
      </c>
      <c r="D59" s="20" t="s">
        <v>38</v>
      </c>
    </row>
    <row r="60" spans="3:4" x14ac:dyDescent="0.45">
      <c r="C60" s="20" t="s">
        <v>42</v>
      </c>
      <c r="D60" s="20" t="s">
        <v>43</v>
      </c>
    </row>
    <row r="61" spans="3:4" x14ac:dyDescent="0.45">
      <c r="C61" s="20" t="s">
        <v>44</v>
      </c>
      <c r="D61" s="20" t="s">
        <v>43</v>
      </c>
    </row>
    <row r="62" spans="3:4" x14ac:dyDescent="0.45">
      <c r="C62" s="20" t="s">
        <v>45</v>
      </c>
      <c r="D62" s="20" t="s">
        <v>43</v>
      </c>
    </row>
    <row r="63" spans="3:4" x14ac:dyDescent="0.45">
      <c r="C63" s="20" t="s">
        <v>46</v>
      </c>
      <c r="D63" s="20" t="s">
        <v>43</v>
      </c>
    </row>
    <row r="64" spans="3:4" x14ac:dyDescent="0.45">
      <c r="C64" s="20" t="s">
        <v>47</v>
      </c>
      <c r="D64" s="20" t="s">
        <v>43</v>
      </c>
    </row>
    <row r="65" spans="3:4" x14ac:dyDescent="0.45">
      <c r="C65" s="20" t="s">
        <v>50</v>
      </c>
      <c r="D65" s="20" t="s">
        <v>43</v>
      </c>
    </row>
    <row r="66" spans="3:4" x14ac:dyDescent="0.45">
      <c r="C66" s="20" t="s">
        <v>48</v>
      </c>
      <c r="D66" s="20" t="s">
        <v>38</v>
      </c>
    </row>
    <row r="67" spans="3:4" x14ac:dyDescent="0.45">
      <c r="C67" s="20" t="s">
        <v>49</v>
      </c>
      <c r="D67" s="20" t="s">
        <v>38</v>
      </c>
    </row>
    <row r="69" spans="3:4" x14ac:dyDescent="0.45">
      <c r="C69" s="69" t="s">
        <v>98</v>
      </c>
    </row>
  </sheetData>
  <sheetProtection sheet="1" selectLockedCells="1"/>
  <mergeCells count="61">
    <mergeCell ref="AA1:AB1"/>
    <mergeCell ref="Y3:AG3"/>
    <mergeCell ref="Y4:AG4"/>
    <mergeCell ref="C5:D6"/>
    <mergeCell ref="E5:E6"/>
    <mergeCell ref="F5:O6"/>
    <mergeCell ref="P5:P6"/>
    <mergeCell ref="Q5:Q6"/>
    <mergeCell ref="R5:S6"/>
    <mergeCell ref="T5:T6"/>
    <mergeCell ref="Y6:AG6"/>
    <mergeCell ref="W5:W6"/>
    <mergeCell ref="B12:D14"/>
    <mergeCell ref="E12:L14"/>
    <mergeCell ref="M12:O14"/>
    <mergeCell ref="P12:S14"/>
    <mergeCell ref="T12:W14"/>
    <mergeCell ref="B15:E16"/>
    <mergeCell ref="F15:L16"/>
    <mergeCell ref="M15:O16"/>
    <mergeCell ref="Q15:W15"/>
    <mergeCell ref="Y15:AG15"/>
    <mergeCell ref="Q16:W16"/>
    <mergeCell ref="Y16:AG16"/>
    <mergeCell ref="B17:B19"/>
    <mergeCell ref="C17:D19"/>
    <mergeCell ref="E17:V17"/>
    <mergeCell ref="W17:X19"/>
    <mergeCell ref="G19:H19"/>
    <mergeCell ref="I19:J19"/>
    <mergeCell ref="K19:L19"/>
    <mergeCell ref="M19:N19"/>
    <mergeCell ref="O19:P19"/>
    <mergeCell ref="E18:J18"/>
    <mergeCell ref="K18:P18"/>
    <mergeCell ref="Q18:V18"/>
    <mergeCell ref="E19:F19"/>
    <mergeCell ref="Q19:R19"/>
    <mergeCell ref="AC32:AG32"/>
    <mergeCell ref="AC27:AG27"/>
    <mergeCell ref="S19:T19"/>
    <mergeCell ref="U19:V19"/>
    <mergeCell ref="Y19:Z19"/>
    <mergeCell ref="AA19:AB19"/>
    <mergeCell ref="AC20:AG20"/>
    <mergeCell ref="AC21:AG21"/>
    <mergeCell ref="AC22:AG22"/>
    <mergeCell ref="AC23:AG23"/>
    <mergeCell ref="AC24:AG24"/>
    <mergeCell ref="AC25:AG25"/>
    <mergeCell ref="AC26:AG26"/>
    <mergeCell ref="AC17:AG19"/>
    <mergeCell ref="X7:AT7"/>
    <mergeCell ref="AC28:AG28"/>
    <mergeCell ref="AC29:AG29"/>
    <mergeCell ref="AC30:AG30"/>
    <mergeCell ref="AC31:AG31"/>
    <mergeCell ref="Y17:AB18"/>
    <mergeCell ref="Y9:AB9"/>
    <mergeCell ref="AE9:AG9"/>
    <mergeCell ref="Z10:AA10"/>
  </mergeCells>
  <phoneticPr fontId="1"/>
  <conditionalFormatting sqref="E12:L14">
    <cfRule type="containsBlanks" dxfId="35" priority="17">
      <formula>LEN(TRIM(E12))=0</formula>
    </cfRule>
  </conditionalFormatting>
  <conditionalFormatting sqref="F15:L16">
    <cfRule type="containsBlanks" dxfId="34" priority="19">
      <formula>LEN(TRIM(F15))=0</formula>
    </cfRule>
  </conditionalFormatting>
  <conditionalFormatting sqref="P12:S14">
    <cfRule type="containsBlanks" dxfId="33" priority="18">
      <formula>LEN(TRIM(P12))=0</formula>
    </cfRule>
  </conditionalFormatting>
  <conditionalFormatting sqref="Q5:Q6">
    <cfRule type="containsBlanks" dxfId="32" priority="1">
      <formula>LEN(TRIM(Q5))=0</formula>
    </cfRule>
  </conditionalFormatting>
  <conditionalFormatting sqref="Q15:Q16 Y15:Y16">
    <cfRule type="expression" dxfId="31" priority="2">
      <formula>($Q$15+$Q$16+$Y$15+$Y$16)&lt;&gt;""</formula>
    </cfRule>
  </conditionalFormatting>
  <conditionalFormatting sqref="Y3:Z3">
    <cfRule type="containsBlanks" dxfId="30" priority="15">
      <formula>LEN(TRIM(Y3))=0</formula>
    </cfRule>
  </conditionalFormatting>
  <conditionalFormatting sqref="Y6:Z6">
    <cfRule type="containsBlanks" dxfId="29" priority="14">
      <formula>LEN(TRIM(Y6))=0</formula>
    </cfRule>
  </conditionalFormatting>
  <conditionalFormatting sqref="Y9:Z9">
    <cfRule type="containsBlanks" dxfId="28" priority="13">
      <formula>LEN(TRIM(Y9))=0</formula>
    </cfRule>
  </conditionalFormatting>
  <conditionalFormatting sqref="Z10:AA10">
    <cfRule type="containsBlanks" dxfId="27" priority="11">
      <formula>LEN(TRIM(Z10))=0</formula>
    </cfRule>
  </conditionalFormatting>
  <conditionalFormatting sqref="AA1:AB1 AD1 AF1">
    <cfRule type="containsBlanks" dxfId="26" priority="16">
      <formula>LEN(TRIM(AA1))=0</formula>
    </cfRule>
  </conditionalFormatting>
  <conditionalFormatting sqref="AE9">
    <cfRule type="containsBlanks" dxfId="25" priority="12">
      <formula>LEN(TRIM(AE9))=0</formula>
    </cfRule>
  </conditionalFormatting>
  <conditionalFormatting sqref="AF12:AF13 AA12:AA14">
    <cfRule type="expression" dxfId="24" priority="3">
      <formula>OR($AA$13,$AA$14,$AF$12,$AF$13,$AA$12)&lt;&gt;0</formula>
    </cfRule>
  </conditionalFormatting>
  <dataValidations count="2">
    <dataValidation type="list" allowBlank="1" showInputMessage="1" showErrorMessage="1" sqref="E12:L14" xr:uid="{00000000-0002-0000-1500-000000000000}">
      <formula1>$C$52:$C$54</formula1>
    </dataValidation>
    <dataValidation type="list" allowBlank="1" showInputMessage="1" showErrorMessage="1" sqref="AC20:AG20" xr:uid="{00000000-0002-0000-1500-000001000000}">
      <formula1>$C$69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9" orientation="landscape" r:id="rId1"/>
  <ignoredErrors>
    <ignoredError sqref="W32:Z32 D32:V32 X20:Z20 X21:Z31" formula="1"/>
    <ignoredError sqref="P15:X16" numberStoredAsText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1:AT69"/>
  <sheetViews>
    <sheetView showGridLines="0" view="pageBreakPreview" zoomScale="85" zoomScaleNormal="100" zoomScaleSheetLayoutView="85" workbookViewId="0">
      <selection activeCell="E20" sqref="E20"/>
    </sheetView>
  </sheetViews>
  <sheetFormatPr defaultColWidth="9" defaultRowHeight="10.199999999999999" x14ac:dyDescent="0.45"/>
  <cols>
    <col min="1" max="1" width="3.69921875" style="1" customWidth="1"/>
    <col min="2" max="2" width="4.59765625" style="1" customWidth="1"/>
    <col min="3" max="3" width="9" style="1" customWidth="1"/>
    <col min="4" max="4" width="2" style="65" customWidth="1"/>
    <col min="5" max="5" width="7" style="1" customWidth="1"/>
    <col min="6" max="6" width="2" style="65" customWidth="1"/>
    <col min="7" max="7" width="7" style="1" customWidth="1"/>
    <col min="8" max="8" width="2" style="65" customWidth="1"/>
    <col min="9" max="9" width="7" style="1" customWidth="1"/>
    <col min="10" max="10" width="2" style="65" customWidth="1"/>
    <col min="11" max="11" width="7" style="1" customWidth="1"/>
    <col min="12" max="12" width="2" style="65" customWidth="1"/>
    <col min="13" max="13" width="7" style="1" customWidth="1"/>
    <col min="14" max="14" width="2" style="65" customWidth="1"/>
    <col min="15" max="15" width="7" style="1" customWidth="1"/>
    <col min="16" max="16" width="2" style="65" customWidth="1"/>
    <col min="17" max="17" width="7" style="1" customWidth="1"/>
    <col min="18" max="18" width="2" style="65" customWidth="1"/>
    <col min="19" max="19" width="7" style="1" customWidth="1"/>
    <col min="20" max="20" width="2" style="65" customWidth="1"/>
    <col min="21" max="21" width="7" style="1" customWidth="1"/>
    <col min="22" max="22" width="2" style="65" customWidth="1"/>
    <col min="23" max="23" width="7" style="1" customWidth="1"/>
    <col min="24" max="24" width="2" style="65" customWidth="1"/>
    <col min="25" max="25" width="7" style="1" customWidth="1"/>
    <col min="26" max="26" width="2" style="65" customWidth="1"/>
    <col min="27" max="27" width="7" style="1" customWidth="1"/>
    <col min="28" max="29" width="2" style="65" customWidth="1"/>
    <col min="30" max="30" width="7" style="1" customWidth="1"/>
    <col min="31" max="31" width="2" style="65" customWidth="1"/>
    <col min="32" max="32" width="7" style="1" customWidth="1"/>
    <col min="33" max="33" width="2" style="65" customWidth="1"/>
    <col min="34" max="16384" width="9" style="1"/>
  </cols>
  <sheetData>
    <row r="1" spans="2:46" ht="12" customHeight="1" x14ac:dyDescent="0.45">
      <c r="B1" s="70"/>
      <c r="AA1" s="144"/>
      <c r="AB1" s="145"/>
      <c r="AC1" s="65" t="s">
        <v>26</v>
      </c>
      <c r="AD1" s="62"/>
      <c r="AE1" s="65" t="s">
        <v>27</v>
      </c>
      <c r="AF1" s="62"/>
      <c r="AG1" s="65" t="s">
        <v>28</v>
      </c>
    </row>
    <row r="3" spans="2:46" ht="15" customHeight="1" x14ac:dyDescent="0.45">
      <c r="V3" s="66"/>
      <c r="W3" s="73" t="s">
        <v>105</v>
      </c>
      <c r="X3" s="64"/>
      <c r="Y3" s="150" t="str">
        <f>IF('実績調査票（様式No.11）'!W2&gt;"",'実績調査票（様式No.11）'!W2,"")</f>
        <v/>
      </c>
      <c r="Z3" s="151"/>
      <c r="AA3" s="151"/>
      <c r="AB3" s="151"/>
      <c r="AC3" s="151"/>
      <c r="AD3" s="151"/>
      <c r="AE3" s="151"/>
      <c r="AF3" s="151"/>
      <c r="AG3" s="151"/>
    </row>
    <row r="4" spans="2:46" ht="15" customHeight="1" x14ac:dyDescent="0.45">
      <c r="V4" s="66"/>
      <c r="W4" s="71"/>
      <c r="X4" s="64"/>
      <c r="Y4" s="152"/>
      <c r="Z4" s="152"/>
      <c r="AA4" s="152"/>
      <c r="AB4" s="152"/>
      <c r="AC4" s="152"/>
      <c r="AD4" s="152"/>
      <c r="AE4" s="152"/>
      <c r="AF4" s="152"/>
      <c r="AG4" s="152"/>
    </row>
    <row r="5" spans="2:46" ht="10.5" customHeight="1" x14ac:dyDescent="0.45">
      <c r="C5" s="222" t="str">
        <f ca="1">RIGHT(CELL("filename",B1),LEN(CELL("filename",B1))-FIND("]",CELL("filename",B1)))</f>
        <v>葛飾</v>
      </c>
      <c r="D5" s="222"/>
      <c r="E5" s="225" t="s">
        <v>29</v>
      </c>
      <c r="F5" s="226" t="s">
        <v>30</v>
      </c>
      <c r="G5" s="226"/>
      <c r="H5" s="226"/>
      <c r="I5" s="226"/>
      <c r="J5" s="226"/>
      <c r="K5" s="226"/>
      <c r="L5" s="226"/>
      <c r="M5" s="226"/>
      <c r="N5" s="226"/>
      <c r="O5" s="226"/>
      <c r="P5" s="222" t="s">
        <v>31</v>
      </c>
      <c r="Q5" s="225" t="str">
        <f>'実績調査票（様式No.11）'!H2</f>
        <v>令和7</v>
      </c>
      <c r="R5" s="224" t="s">
        <v>32</v>
      </c>
      <c r="S5" s="225"/>
      <c r="T5" s="228"/>
      <c r="W5" s="228" t="s">
        <v>106</v>
      </c>
      <c r="Y5" s="1" t="str">
        <f>IF('実績調査票（様式No.11）'!W3&gt;"",'実績調査票（様式No.11）'!W3&amp;"　",'実績調査票（様式No.11）'!W3&amp;"　")</f>
        <v>　</v>
      </c>
    </row>
    <row r="6" spans="2:46" ht="15" customHeight="1" x14ac:dyDescent="0.45">
      <c r="C6" s="223"/>
      <c r="D6" s="223"/>
      <c r="E6" s="225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7"/>
      <c r="Q6" s="227"/>
      <c r="R6" s="225"/>
      <c r="S6" s="225"/>
      <c r="T6" s="229"/>
      <c r="V6" s="66"/>
      <c r="W6" s="228"/>
      <c r="X6" s="64"/>
      <c r="Y6" s="148" t="str">
        <f>IF('実績調査票（様式No.11）'!W4&gt;"",'実績調査票（様式No.11）'!W4&amp;"　",'実績調査票（様式No.11）'!W4&amp;"　")</f>
        <v>　</v>
      </c>
      <c r="Z6" s="149"/>
      <c r="AA6" s="149"/>
      <c r="AB6" s="149"/>
      <c r="AC6" s="149"/>
      <c r="AD6" s="149"/>
      <c r="AE6" s="149"/>
      <c r="AF6" s="149"/>
      <c r="AG6" s="149"/>
    </row>
    <row r="7" spans="2:46" ht="10.5" customHeight="1" x14ac:dyDescent="0.45">
      <c r="V7" s="66"/>
      <c r="W7" s="66"/>
      <c r="X7" s="155" t="s">
        <v>104</v>
      </c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</row>
    <row r="9" spans="2:46" ht="18" customHeight="1" x14ac:dyDescent="0.45">
      <c r="V9" s="66"/>
      <c r="W9" s="73" t="s">
        <v>107</v>
      </c>
      <c r="X9" s="64"/>
      <c r="Y9" s="146"/>
      <c r="Z9" s="147"/>
      <c r="AA9" s="147"/>
      <c r="AB9" s="147"/>
      <c r="AD9" s="63" t="s">
        <v>25</v>
      </c>
      <c r="AE9" s="146"/>
      <c r="AF9" s="147"/>
      <c r="AG9" s="147"/>
    </row>
    <row r="10" spans="2:46" ht="18" customHeight="1" x14ac:dyDescent="0.45">
      <c r="V10" s="66"/>
      <c r="W10" s="73" t="s">
        <v>108</v>
      </c>
      <c r="X10" s="64"/>
      <c r="Y10" s="72" t="s">
        <v>109</v>
      </c>
      <c r="Z10" s="165" t="str">
        <f>'実績調査票（様式No.11）'!M1</f>
        <v/>
      </c>
      <c r="AA10" s="166"/>
      <c r="AB10" s="65" t="s">
        <v>24</v>
      </c>
    </row>
    <row r="11" spans="2:46" ht="10.8" thickBot="1" x14ac:dyDescent="0.5">
      <c r="C11" s="63" t="str">
        <f>IF(Q5="","",Q5)</f>
        <v>令和7</v>
      </c>
      <c r="D11" s="66" t="s">
        <v>23</v>
      </c>
    </row>
    <row r="12" spans="2:46" ht="12.75" customHeight="1" x14ac:dyDescent="0.45">
      <c r="B12" s="178" t="s">
        <v>111</v>
      </c>
      <c r="C12" s="179"/>
      <c r="D12" s="179"/>
      <c r="E12" s="182"/>
      <c r="F12" s="183"/>
      <c r="G12" s="183"/>
      <c r="H12" s="183"/>
      <c r="I12" s="183"/>
      <c r="J12" s="183"/>
      <c r="K12" s="183"/>
      <c r="L12" s="183"/>
      <c r="M12" s="185" t="s">
        <v>112</v>
      </c>
      <c r="N12" s="179"/>
      <c r="O12" s="179"/>
      <c r="P12" s="186"/>
      <c r="Q12" s="187"/>
      <c r="R12" s="187"/>
      <c r="S12" s="187"/>
      <c r="T12" s="185" t="s">
        <v>113</v>
      </c>
      <c r="U12" s="210"/>
      <c r="V12" s="210"/>
      <c r="W12" s="210"/>
      <c r="X12" s="78" t="s">
        <v>15</v>
      </c>
      <c r="Y12" s="79" t="s">
        <v>17</v>
      </c>
      <c r="Z12" s="80"/>
      <c r="AA12" s="81"/>
      <c r="AB12" s="80" t="s">
        <v>20</v>
      </c>
      <c r="AC12" s="80" t="s">
        <v>15</v>
      </c>
      <c r="AD12" s="79" t="s">
        <v>21</v>
      </c>
      <c r="AE12" s="80"/>
      <c r="AF12" s="81"/>
      <c r="AG12" s="82" t="s">
        <v>20</v>
      </c>
    </row>
    <row r="13" spans="2:46" ht="12.75" customHeight="1" x14ac:dyDescent="0.45">
      <c r="B13" s="180"/>
      <c r="C13" s="181"/>
      <c r="D13" s="181"/>
      <c r="E13" s="184"/>
      <c r="F13" s="184"/>
      <c r="G13" s="184"/>
      <c r="H13" s="184"/>
      <c r="I13" s="184"/>
      <c r="J13" s="184"/>
      <c r="K13" s="184"/>
      <c r="L13" s="184"/>
      <c r="M13" s="181"/>
      <c r="N13" s="181"/>
      <c r="O13" s="181"/>
      <c r="P13" s="188"/>
      <c r="Q13" s="188"/>
      <c r="R13" s="188"/>
      <c r="S13" s="188"/>
      <c r="T13" s="211"/>
      <c r="U13" s="211"/>
      <c r="V13" s="211"/>
      <c r="W13" s="211"/>
      <c r="X13" s="76" t="s">
        <v>16</v>
      </c>
      <c r="Y13" s="5" t="s">
        <v>18</v>
      </c>
      <c r="Z13" s="6"/>
      <c r="AA13" s="67"/>
      <c r="AB13" s="6" t="s">
        <v>20</v>
      </c>
      <c r="AC13" s="6" t="s">
        <v>16</v>
      </c>
      <c r="AD13" s="5" t="s">
        <v>4</v>
      </c>
      <c r="AE13" s="6"/>
      <c r="AF13" s="67"/>
      <c r="AG13" s="83" t="s">
        <v>20</v>
      </c>
    </row>
    <row r="14" spans="2:46" ht="12.75" customHeight="1" x14ac:dyDescent="0.45">
      <c r="B14" s="180"/>
      <c r="C14" s="181"/>
      <c r="D14" s="181"/>
      <c r="E14" s="184"/>
      <c r="F14" s="184"/>
      <c r="G14" s="184"/>
      <c r="H14" s="184"/>
      <c r="I14" s="184"/>
      <c r="J14" s="184"/>
      <c r="K14" s="184"/>
      <c r="L14" s="184"/>
      <c r="M14" s="181"/>
      <c r="N14" s="181"/>
      <c r="O14" s="181"/>
      <c r="P14" s="188"/>
      <c r="Q14" s="188"/>
      <c r="R14" s="188"/>
      <c r="S14" s="188"/>
      <c r="T14" s="211"/>
      <c r="U14" s="211"/>
      <c r="V14" s="211"/>
      <c r="W14" s="211"/>
      <c r="X14" s="77" t="s">
        <v>16</v>
      </c>
      <c r="Y14" s="10" t="s">
        <v>19</v>
      </c>
      <c r="Z14" s="4"/>
      <c r="AA14" s="68"/>
      <c r="AB14" s="4" t="s">
        <v>20</v>
      </c>
      <c r="AC14" s="74"/>
      <c r="AD14" s="60"/>
      <c r="AE14" s="4"/>
      <c r="AF14" s="60"/>
      <c r="AG14" s="84"/>
    </row>
    <row r="15" spans="2:46" ht="15" customHeight="1" x14ac:dyDescent="0.45">
      <c r="B15" s="193" t="s">
        <v>119</v>
      </c>
      <c r="C15" s="194"/>
      <c r="D15" s="194"/>
      <c r="E15" s="195"/>
      <c r="F15" s="199" t="str">
        <f>IF('実績調査票（様式No.11）'!E4&gt;"",'実績調査票（様式No.11）'!E4,"")</f>
        <v/>
      </c>
      <c r="G15" s="200"/>
      <c r="H15" s="200"/>
      <c r="I15" s="200"/>
      <c r="J15" s="200"/>
      <c r="K15" s="200"/>
      <c r="L15" s="201"/>
      <c r="M15" s="205" t="s">
        <v>120</v>
      </c>
      <c r="N15" s="194"/>
      <c r="O15" s="195"/>
      <c r="P15" s="7" t="s">
        <v>11</v>
      </c>
      <c r="Q15" s="218"/>
      <c r="R15" s="219"/>
      <c r="S15" s="219"/>
      <c r="T15" s="219"/>
      <c r="U15" s="219"/>
      <c r="V15" s="219"/>
      <c r="W15" s="219"/>
      <c r="X15" s="8" t="s">
        <v>13</v>
      </c>
      <c r="Y15" s="218"/>
      <c r="Z15" s="219"/>
      <c r="AA15" s="219"/>
      <c r="AB15" s="219"/>
      <c r="AC15" s="219"/>
      <c r="AD15" s="219"/>
      <c r="AE15" s="219"/>
      <c r="AF15" s="219"/>
      <c r="AG15" s="220"/>
    </row>
    <row r="16" spans="2:46" ht="15" customHeight="1" thickBot="1" x14ac:dyDescent="0.5">
      <c r="B16" s="196"/>
      <c r="C16" s="197"/>
      <c r="D16" s="197"/>
      <c r="E16" s="198"/>
      <c r="F16" s="202"/>
      <c r="G16" s="203"/>
      <c r="H16" s="203"/>
      <c r="I16" s="203"/>
      <c r="J16" s="203"/>
      <c r="K16" s="203"/>
      <c r="L16" s="204"/>
      <c r="M16" s="206"/>
      <c r="N16" s="197"/>
      <c r="O16" s="198"/>
      <c r="P16" s="89" t="s">
        <v>12</v>
      </c>
      <c r="Q16" s="208"/>
      <c r="R16" s="209"/>
      <c r="S16" s="209"/>
      <c r="T16" s="209"/>
      <c r="U16" s="209"/>
      <c r="V16" s="209"/>
      <c r="W16" s="209"/>
      <c r="X16" s="90" t="s">
        <v>14</v>
      </c>
      <c r="Y16" s="208"/>
      <c r="Z16" s="209"/>
      <c r="AA16" s="209"/>
      <c r="AB16" s="209"/>
      <c r="AC16" s="209"/>
      <c r="AD16" s="209"/>
      <c r="AE16" s="209"/>
      <c r="AF16" s="209"/>
      <c r="AG16" s="221"/>
    </row>
    <row r="17" spans="2:33" ht="18.75" customHeight="1" x14ac:dyDescent="0.45">
      <c r="B17" s="212" t="s">
        <v>0</v>
      </c>
      <c r="C17" s="171" t="s">
        <v>1</v>
      </c>
      <c r="D17" s="189"/>
      <c r="E17" s="231" t="s">
        <v>7</v>
      </c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32"/>
      <c r="U17" s="232"/>
      <c r="V17" s="232"/>
      <c r="W17" s="214" t="s">
        <v>8</v>
      </c>
      <c r="X17" s="215"/>
      <c r="Y17" s="214" t="s">
        <v>8</v>
      </c>
      <c r="Z17" s="215"/>
      <c r="AA17" s="215"/>
      <c r="AB17" s="215"/>
      <c r="AC17" s="171" t="s">
        <v>22</v>
      </c>
      <c r="AD17" s="172"/>
      <c r="AE17" s="172"/>
      <c r="AF17" s="172"/>
      <c r="AG17" s="173"/>
    </row>
    <row r="18" spans="2:33" ht="18.75" customHeight="1" x14ac:dyDescent="0.45">
      <c r="B18" s="213"/>
      <c r="C18" s="190"/>
      <c r="D18" s="189"/>
      <c r="E18" s="230" t="s">
        <v>5</v>
      </c>
      <c r="F18" s="217"/>
      <c r="G18" s="217"/>
      <c r="H18" s="217"/>
      <c r="I18" s="217"/>
      <c r="J18" s="217"/>
      <c r="K18" s="216" t="s">
        <v>6</v>
      </c>
      <c r="L18" s="217"/>
      <c r="M18" s="217"/>
      <c r="N18" s="217"/>
      <c r="O18" s="217"/>
      <c r="P18" s="217"/>
      <c r="Q18" s="216" t="s">
        <v>97</v>
      </c>
      <c r="R18" s="217"/>
      <c r="S18" s="217"/>
      <c r="T18" s="217"/>
      <c r="U18" s="217"/>
      <c r="V18" s="217"/>
      <c r="W18" s="181"/>
      <c r="X18" s="181"/>
      <c r="Y18" s="181"/>
      <c r="Z18" s="181"/>
      <c r="AA18" s="181"/>
      <c r="AB18" s="181"/>
      <c r="AC18" s="174"/>
      <c r="AD18" s="172"/>
      <c r="AE18" s="172"/>
      <c r="AF18" s="172"/>
      <c r="AG18" s="173"/>
    </row>
    <row r="19" spans="2:33" ht="18.75" customHeight="1" x14ac:dyDescent="0.45">
      <c r="B19" s="213"/>
      <c r="C19" s="191"/>
      <c r="D19" s="192"/>
      <c r="E19" s="230" t="s">
        <v>2</v>
      </c>
      <c r="F19" s="217"/>
      <c r="G19" s="216" t="s">
        <v>3</v>
      </c>
      <c r="H19" s="217"/>
      <c r="I19" s="216" t="s">
        <v>4</v>
      </c>
      <c r="J19" s="217"/>
      <c r="K19" s="216" t="s">
        <v>2</v>
      </c>
      <c r="L19" s="217"/>
      <c r="M19" s="216" t="s">
        <v>3</v>
      </c>
      <c r="N19" s="217"/>
      <c r="O19" s="216" t="s">
        <v>4</v>
      </c>
      <c r="P19" s="217"/>
      <c r="Q19" s="216" t="s">
        <v>2</v>
      </c>
      <c r="R19" s="217"/>
      <c r="S19" s="216" t="s">
        <v>3</v>
      </c>
      <c r="T19" s="217"/>
      <c r="U19" s="216" t="s">
        <v>4</v>
      </c>
      <c r="V19" s="217"/>
      <c r="W19" s="181"/>
      <c r="X19" s="181"/>
      <c r="Y19" s="170" t="s">
        <v>9</v>
      </c>
      <c r="Z19" s="170"/>
      <c r="AA19" s="170" t="s">
        <v>10</v>
      </c>
      <c r="AB19" s="170"/>
      <c r="AC19" s="175"/>
      <c r="AD19" s="176"/>
      <c r="AE19" s="176"/>
      <c r="AF19" s="176"/>
      <c r="AG19" s="177"/>
    </row>
    <row r="20" spans="2:33" ht="20.25" customHeight="1" x14ac:dyDescent="0.45">
      <c r="B20" s="85" t="s">
        <v>134</v>
      </c>
      <c r="C20" s="98" t="str">
        <f>IF(SUM(E20,G20,I20,K20,M20,O20,Q20,S20,U20)=0,"",SUM(E20,G20,I20,K20,M20,O20,Q20,S20,U20))</f>
        <v/>
      </c>
      <c r="D20" s="91" t="e">
        <f>VLOOKUP($F$15,$C$56:$D$67,2,FALSE)</f>
        <v>#N/A</v>
      </c>
      <c r="E20" s="100"/>
      <c r="F20" s="2" t="e">
        <f>VLOOKUP($F$15,$C$56:$D$67,2,FALSE)</f>
        <v>#N/A</v>
      </c>
      <c r="G20" s="103"/>
      <c r="H20" s="2" t="e">
        <f>VLOOKUP($F$15,$C$56:$D$67,2,FALSE)</f>
        <v>#N/A</v>
      </c>
      <c r="I20" s="103"/>
      <c r="J20" s="2" t="e">
        <f>VLOOKUP($F$15,$C$56:$D$67,2,FALSE)</f>
        <v>#N/A</v>
      </c>
      <c r="K20" s="103"/>
      <c r="L20" s="2" t="e">
        <f>VLOOKUP($F$15,$C$56:$D$67,2,FALSE)</f>
        <v>#N/A</v>
      </c>
      <c r="M20" s="103"/>
      <c r="N20" s="2" t="e">
        <f>VLOOKUP($F$15,$C$56:$D$67,2,FALSE)</f>
        <v>#N/A</v>
      </c>
      <c r="O20" s="103"/>
      <c r="P20" s="2" t="e">
        <f>VLOOKUP($F$15,$C$56:$D$67,2,FALSE)</f>
        <v>#N/A</v>
      </c>
      <c r="Q20" s="103"/>
      <c r="R20" s="2" t="e">
        <f>VLOOKUP($F$15,$C$56:$D$67,2,FALSE)</f>
        <v>#N/A</v>
      </c>
      <c r="S20" s="103"/>
      <c r="T20" s="2" t="e">
        <f>VLOOKUP($F$15,$C$56:$D$67,2,FALSE)</f>
        <v>#N/A</v>
      </c>
      <c r="U20" s="103"/>
      <c r="V20" s="2" t="e">
        <f>VLOOKUP($F$15,$C$56:$D$67,2,FALSE)</f>
        <v>#N/A</v>
      </c>
      <c r="W20" s="98" t="str">
        <f>IF(SUM(Y20,AA20)=0,"",SUM(Y20,AA20))</f>
        <v/>
      </c>
      <c r="X20" s="2" t="e">
        <f>VLOOKUP($F$15,$C$56:$D$67,2,FALSE)</f>
        <v>#N/A</v>
      </c>
      <c r="Y20" s="103"/>
      <c r="Z20" s="2" t="e">
        <f>VLOOKUP($F$15,$C$56:$D$67,2,FALSE)</f>
        <v>#N/A</v>
      </c>
      <c r="AA20" s="103"/>
      <c r="AB20" s="2" t="e">
        <f>VLOOKUP($F$15,$C$56:$D$67,2,FALSE)</f>
        <v>#N/A</v>
      </c>
      <c r="AC20" s="167"/>
      <c r="AD20" s="168"/>
      <c r="AE20" s="168"/>
      <c r="AF20" s="168"/>
      <c r="AG20" s="169"/>
    </row>
    <row r="21" spans="2:33" ht="20.25" customHeight="1" x14ac:dyDescent="0.45">
      <c r="B21" s="85" t="s">
        <v>135</v>
      </c>
      <c r="C21" s="98" t="str">
        <f t="shared" ref="C21:C31" si="0">IF(SUM(E21,G21,I21,K21,M21,O21,Q21,S21,U21)=0,"",SUM(E21,G21,I21,K21,M21,O21,Q21,S21,U21))</f>
        <v/>
      </c>
      <c r="D21" s="91" t="e">
        <f t="shared" ref="D21:AB32" si="1">VLOOKUP($F$15,$C$56:$D$67,2,FALSE)</f>
        <v>#N/A</v>
      </c>
      <c r="E21" s="100"/>
      <c r="F21" s="2" t="e">
        <f t="shared" si="1"/>
        <v>#N/A</v>
      </c>
      <c r="G21" s="103"/>
      <c r="H21" s="2" t="e">
        <f t="shared" si="1"/>
        <v>#N/A</v>
      </c>
      <c r="I21" s="103"/>
      <c r="J21" s="2" t="e">
        <f t="shared" si="1"/>
        <v>#N/A</v>
      </c>
      <c r="K21" s="103"/>
      <c r="L21" s="2" t="e">
        <f t="shared" si="1"/>
        <v>#N/A</v>
      </c>
      <c r="M21" s="103"/>
      <c r="N21" s="2" t="e">
        <f t="shared" si="1"/>
        <v>#N/A</v>
      </c>
      <c r="O21" s="103"/>
      <c r="P21" s="2" t="e">
        <f t="shared" si="1"/>
        <v>#N/A</v>
      </c>
      <c r="Q21" s="103"/>
      <c r="R21" s="2" t="e">
        <f t="shared" si="1"/>
        <v>#N/A</v>
      </c>
      <c r="S21" s="103"/>
      <c r="T21" s="2" t="e">
        <f t="shared" si="1"/>
        <v>#N/A</v>
      </c>
      <c r="U21" s="103"/>
      <c r="V21" s="2" t="e">
        <f t="shared" si="1"/>
        <v>#N/A</v>
      </c>
      <c r="W21" s="98" t="str">
        <f t="shared" ref="W21:W31" si="2">IF(SUM(Y21,AA21)=0,"",SUM(Y21,AA21))</f>
        <v/>
      </c>
      <c r="X21" s="2" t="e">
        <f t="shared" si="1"/>
        <v>#N/A</v>
      </c>
      <c r="Y21" s="103"/>
      <c r="Z21" s="2" t="e">
        <f t="shared" si="1"/>
        <v>#N/A</v>
      </c>
      <c r="AA21" s="103"/>
      <c r="AB21" s="2" t="e">
        <f t="shared" si="1"/>
        <v>#N/A</v>
      </c>
      <c r="AC21" s="156"/>
      <c r="AD21" s="157"/>
      <c r="AE21" s="157"/>
      <c r="AF21" s="157"/>
      <c r="AG21" s="158"/>
    </row>
    <row r="22" spans="2:33" ht="20.25" customHeight="1" x14ac:dyDescent="0.45">
      <c r="B22" s="85" t="s">
        <v>136</v>
      </c>
      <c r="C22" s="98" t="str">
        <f t="shared" si="0"/>
        <v/>
      </c>
      <c r="D22" s="91" t="e">
        <f t="shared" si="1"/>
        <v>#N/A</v>
      </c>
      <c r="E22" s="100"/>
      <c r="F22" s="2" t="e">
        <f t="shared" si="1"/>
        <v>#N/A</v>
      </c>
      <c r="G22" s="103"/>
      <c r="H22" s="2" t="e">
        <f t="shared" si="1"/>
        <v>#N/A</v>
      </c>
      <c r="I22" s="103"/>
      <c r="J22" s="2" t="e">
        <f t="shared" si="1"/>
        <v>#N/A</v>
      </c>
      <c r="K22" s="103"/>
      <c r="L22" s="2" t="e">
        <f t="shared" si="1"/>
        <v>#N/A</v>
      </c>
      <c r="M22" s="103"/>
      <c r="N22" s="2" t="e">
        <f t="shared" si="1"/>
        <v>#N/A</v>
      </c>
      <c r="O22" s="103"/>
      <c r="P22" s="2" t="e">
        <f t="shared" si="1"/>
        <v>#N/A</v>
      </c>
      <c r="Q22" s="103"/>
      <c r="R22" s="2" t="e">
        <f t="shared" si="1"/>
        <v>#N/A</v>
      </c>
      <c r="S22" s="103"/>
      <c r="T22" s="2" t="e">
        <f t="shared" si="1"/>
        <v>#N/A</v>
      </c>
      <c r="U22" s="103"/>
      <c r="V22" s="2" t="e">
        <f t="shared" si="1"/>
        <v>#N/A</v>
      </c>
      <c r="W22" s="98" t="str">
        <f t="shared" si="2"/>
        <v/>
      </c>
      <c r="X22" s="2" t="e">
        <f t="shared" si="1"/>
        <v>#N/A</v>
      </c>
      <c r="Y22" s="103"/>
      <c r="Z22" s="2" t="e">
        <f t="shared" si="1"/>
        <v>#N/A</v>
      </c>
      <c r="AA22" s="103"/>
      <c r="AB22" s="2" t="e">
        <f t="shared" si="1"/>
        <v>#N/A</v>
      </c>
      <c r="AC22" s="156"/>
      <c r="AD22" s="157"/>
      <c r="AE22" s="157"/>
      <c r="AF22" s="157"/>
      <c r="AG22" s="158"/>
    </row>
    <row r="23" spans="2:33" ht="20.25" customHeight="1" x14ac:dyDescent="0.45">
      <c r="B23" s="85" t="s">
        <v>137</v>
      </c>
      <c r="C23" s="98" t="str">
        <f t="shared" si="0"/>
        <v/>
      </c>
      <c r="D23" s="91" t="e">
        <f t="shared" si="1"/>
        <v>#N/A</v>
      </c>
      <c r="E23" s="100"/>
      <c r="F23" s="2" t="e">
        <f t="shared" si="1"/>
        <v>#N/A</v>
      </c>
      <c r="G23" s="103"/>
      <c r="H23" s="2" t="e">
        <f t="shared" si="1"/>
        <v>#N/A</v>
      </c>
      <c r="I23" s="103"/>
      <c r="J23" s="2" t="e">
        <f t="shared" si="1"/>
        <v>#N/A</v>
      </c>
      <c r="K23" s="103"/>
      <c r="L23" s="2" t="e">
        <f t="shared" si="1"/>
        <v>#N/A</v>
      </c>
      <c r="M23" s="103"/>
      <c r="N23" s="2" t="e">
        <f t="shared" si="1"/>
        <v>#N/A</v>
      </c>
      <c r="O23" s="103"/>
      <c r="P23" s="2" t="e">
        <f t="shared" si="1"/>
        <v>#N/A</v>
      </c>
      <c r="Q23" s="103"/>
      <c r="R23" s="2" t="e">
        <f t="shared" si="1"/>
        <v>#N/A</v>
      </c>
      <c r="S23" s="103"/>
      <c r="T23" s="2" t="e">
        <f t="shared" si="1"/>
        <v>#N/A</v>
      </c>
      <c r="U23" s="103"/>
      <c r="V23" s="2" t="e">
        <f t="shared" si="1"/>
        <v>#N/A</v>
      </c>
      <c r="W23" s="98" t="str">
        <f t="shared" si="2"/>
        <v/>
      </c>
      <c r="X23" s="2" t="e">
        <f t="shared" si="1"/>
        <v>#N/A</v>
      </c>
      <c r="Y23" s="103"/>
      <c r="Z23" s="2" t="e">
        <f t="shared" si="1"/>
        <v>#N/A</v>
      </c>
      <c r="AA23" s="103"/>
      <c r="AB23" s="2" t="e">
        <f t="shared" si="1"/>
        <v>#N/A</v>
      </c>
      <c r="AC23" s="156"/>
      <c r="AD23" s="157"/>
      <c r="AE23" s="157"/>
      <c r="AF23" s="157"/>
      <c r="AG23" s="158"/>
    </row>
    <row r="24" spans="2:33" ht="20.25" customHeight="1" x14ac:dyDescent="0.45">
      <c r="B24" s="85" t="s">
        <v>138</v>
      </c>
      <c r="C24" s="98" t="str">
        <f t="shared" si="0"/>
        <v/>
      </c>
      <c r="D24" s="91" t="e">
        <f t="shared" si="1"/>
        <v>#N/A</v>
      </c>
      <c r="E24" s="100"/>
      <c r="F24" s="2" t="e">
        <f t="shared" si="1"/>
        <v>#N/A</v>
      </c>
      <c r="G24" s="103"/>
      <c r="H24" s="2" t="e">
        <f t="shared" si="1"/>
        <v>#N/A</v>
      </c>
      <c r="I24" s="103"/>
      <c r="J24" s="2" t="e">
        <f t="shared" si="1"/>
        <v>#N/A</v>
      </c>
      <c r="K24" s="103"/>
      <c r="L24" s="2" t="e">
        <f t="shared" si="1"/>
        <v>#N/A</v>
      </c>
      <c r="M24" s="103"/>
      <c r="N24" s="2" t="e">
        <f t="shared" si="1"/>
        <v>#N/A</v>
      </c>
      <c r="O24" s="103"/>
      <c r="P24" s="2" t="e">
        <f t="shared" si="1"/>
        <v>#N/A</v>
      </c>
      <c r="Q24" s="103"/>
      <c r="R24" s="2" t="e">
        <f t="shared" si="1"/>
        <v>#N/A</v>
      </c>
      <c r="S24" s="103"/>
      <c r="T24" s="2" t="e">
        <f t="shared" si="1"/>
        <v>#N/A</v>
      </c>
      <c r="U24" s="103"/>
      <c r="V24" s="2" t="e">
        <f t="shared" si="1"/>
        <v>#N/A</v>
      </c>
      <c r="W24" s="98" t="str">
        <f t="shared" si="2"/>
        <v/>
      </c>
      <c r="X24" s="2" t="e">
        <f t="shared" si="1"/>
        <v>#N/A</v>
      </c>
      <c r="Y24" s="103"/>
      <c r="Z24" s="2" t="e">
        <f t="shared" si="1"/>
        <v>#N/A</v>
      </c>
      <c r="AA24" s="103"/>
      <c r="AB24" s="2" t="e">
        <f t="shared" si="1"/>
        <v>#N/A</v>
      </c>
      <c r="AC24" s="156"/>
      <c r="AD24" s="157"/>
      <c r="AE24" s="157"/>
      <c r="AF24" s="157"/>
      <c r="AG24" s="158"/>
    </row>
    <row r="25" spans="2:33" ht="20.25" customHeight="1" x14ac:dyDescent="0.45">
      <c r="B25" s="85" t="s">
        <v>139</v>
      </c>
      <c r="C25" s="98" t="str">
        <f t="shared" si="0"/>
        <v/>
      </c>
      <c r="D25" s="91" t="e">
        <f t="shared" si="1"/>
        <v>#N/A</v>
      </c>
      <c r="E25" s="100"/>
      <c r="F25" s="2" t="e">
        <f t="shared" si="1"/>
        <v>#N/A</v>
      </c>
      <c r="G25" s="103"/>
      <c r="H25" s="2" t="e">
        <f t="shared" si="1"/>
        <v>#N/A</v>
      </c>
      <c r="I25" s="103"/>
      <c r="J25" s="2" t="e">
        <f t="shared" si="1"/>
        <v>#N/A</v>
      </c>
      <c r="K25" s="103"/>
      <c r="L25" s="2" t="e">
        <f t="shared" si="1"/>
        <v>#N/A</v>
      </c>
      <c r="M25" s="103"/>
      <c r="N25" s="2" t="e">
        <f t="shared" si="1"/>
        <v>#N/A</v>
      </c>
      <c r="O25" s="103"/>
      <c r="P25" s="2" t="e">
        <f t="shared" si="1"/>
        <v>#N/A</v>
      </c>
      <c r="Q25" s="103"/>
      <c r="R25" s="2" t="e">
        <f t="shared" si="1"/>
        <v>#N/A</v>
      </c>
      <c r="S25" s="103"/>
      <c r="T25" s="2" t="e">
        <f t="shared" si="1"/>
        <v>#N/A</v>
      </c>
      <c r="U25" s="103"/>
      <c r="V25" s="2" t="e">
        <f t="shared" si="1"/>
        <v>#N/A</v>
      </c>
      <c r="W25" s="98" t="str">
        <f t="shared" si="2"/>
        <v/>
      </c>
      <c r="X25" s="2" t="e">
        <f t="shared" si="1"/>
        <v>#N/A</v>
      </c>
      <c r="Y25" s="103"/>
      <c r="Z25" s="2" t="e">
        <f t="shared" si="1"/>
        <v>#N/A</v>
      </c>
      <c r="AA25" s="103"/>
      <c r="AB25" s="2" t="e">
        <f t="shared" si="1"/>
        <v>#N/A</v>
      </c>
      <c r="AC25" s="156"/>
      <c r="AD25" s="157"/>
      <c r="AE25" s="157"/>
      <c r="AF25" s="157"/>
      <c r="AG25" s="158"/>
    </row>
    <row r="26" spans="2:33" ht="20.25" customHeight="1" x14ac:dyDescent="0.45">
      <c r="B26" s="85" t="s">
        <v>140</v>
      </c>
      <c r="C26" s="98" t="str">
        <f t="shared" si="0"/>
        <v/>
      </c>
      <c r="D26" s="91" t="e">
        <f t="shared" si="1"/>
        <v>#N/A</v>
      </c>
      <c r="E26" s="100"/>
      <c r="F26" s="2" t="e">
        <f t="shared" si="1"/>
        <v>#N/A</v>
      </c>
      <c r="G26" s="103"/>
      <c r="H26" s="2" t="e">
        <f t="shared" si="1"/>
        <v>#N/A</v>
      </c>
      <c r="I26" s="103"/>
      <c r="J26" s="2" t="e">
        <f t="shared" si="1"/>
        <v>#N/A</v>
      </c>
      <c r="K26" s="103"/>
      <c r="L26" s="2" t="e">
        <f t="shared" si="1"/>
        <v>#N/A</v>
      </c>
      <c r="M26" s="103"/>
      <c r="N26" s="2" t="e">
        <f t="shared" si="1"/>
        <v>#N/A</v>
      </c>
      <c r="O26" s="103"/>
      <c r="P26" s="2" t="e">
        <f t="shared" si="1"/>
        <v>#N/A</v>
      </c>
      <c r="Q26" s="103"/>
      <c r="R26" s="2" t="e">
        <f t="shared" si="1"/>
        <v>#N/A</v>
      </c>
      <c r="S26" s="103"/>
      <c r="T26" s="2" t="e">
        <f t="shared" si="1"/>
        <v>#N/A</v>
      </c>
      <c r="U26" s="103"/>
      <c r="V26" s="2" t="e">
        <f t="shared" si="1"/>
        <v>#N/A</v>
      </c>
      <c r="W26" s="98" t="str">
        <f t="shared" si="2"/>
        <v/>
      </c>
      <c r="X26" s="2" t="e">
        <f t="shared" si="1"/>
        <v>#N/A</v>
      </c>
      <c r="Y26" s="103"/>
      <c r="Z26" s="2" t="e">
        <f t="shared" si="1"/>
        <v>#N/A</v>
      </c>
      <c r="AA26" s="103"/>
      <c r="AB26" s="2" t="e">
        <f t="shared" si="1"/>
        <v>#N/A</v>
      </c>
      <c r="AC26" s="156"/>
      <c r="AD26" s="157"/>
      <c r="AE26" s="157"/>
      <c r="AF26" s="157"/>
      <c r="AG26" s="158"/>
    </row>
    <row r="27" spans="2:33" ht="20.25" customHeight="1" x14ac:dyDescent="0.45">
      <c r="B27" s="85" t="s">
        <v>141</v>
      </c>
      <c r="C27" s="98" t="str">
        <f t="shared" si="0"/>
        <v/>
      </c>
      <c r="D27" s="91" t="e">
        <f t="shared" si="1"/>
        <v>#N/A</v>
      </c>
      <c r="E27" s="100"/>
      <c r="F27" s="2" t="e">
        <f t="shared" si="1"/>
        <v>#N/A</v>
      </c>
      <c r="G27" s="103"/>
      <c r="H27" s="2" t="e">
        <f t="shared" si="1"/>
        <v>#N/A</v>
      </c>
      <c r="I27" s="103"/>
      <c r="J27" s="2" t="e">
        <f t="shared" si="1"/>
        <v>#N/A</v>
      </c>
      <c r="K27" s="103"/>
      <c r="L27" s="2" t="e">
        <f t="shared" si="1"/>
        <v>#N/A</v>
      </c>
      <c r="M27" s="103"/>
      <c r="N27" s="2" t="e">
        <f t="shared" si="1"/>
        <v>#N/A</v>
      </c>
      <c r="O27" s="103"/>
      <c r="P27" s="2" t="e">
        <f t="shared" si="1"/>
        <v>#N/A</v>
      </c>
      <c r="Q27" s="103"/>
      <c r="R27" s="2" t="e">
        <f t="shared" si="1"/>
        <v>#N/A</v>
      </c>
      <c r="S27" s="103"/>
      <c r="T27" s="2" t="e">
        <f t="shared" si="1"/>
        <v>#N/A</v>
      </c>
      <c r="U27" s="103"/>
      <c r="V27" s="2" t="e">
        <f t="shared" si="1"/>
        <v>#N/A</v>
      </c>
      <c r="W27" s="98" t="str">
        <f t="shared" si="2"/>
        <v/>
      </c>
      <c r="X27" s="2" t="e">
        <f t="shared" si="1"/>
        <v>#N/A</v>
      </c>
      <c r="Y27" s="103"/>
      <c r="Z27" s="2" t="e">
        <f t="shared" si="1"/>
        <v>#N/A</v>
      </c>
      <c r="AA27" s="103"/>
      <c r="AB27" s="2" t="e">
        <f t="shared" si="1"/>
        <v>#N/A</v>
      </c>
      <c r="AC27" s="156"/>
      <c r="AD27" s="157"/>
      <c r="AE27" s="157"/>
      <c r="AF27" s="157"/>
      <c r="AG27" s="158"/>
    </row>
    <row r="28" spans="2:33" ht="20.25" customHeight="1" x14ac:dyDescent="0.45">
      <c r="B28" s="85" t="s">
        <v>142</v>
      </c>
      <c r="C28" s="98" t="str">
        <f t="shared" si="0"/>
        <v/>
      </c>
      <c r="D28" s="91" t="e">
        <f t="shared" si="1"/>
        <v>#N/A</v>
      </c>
      <c r="E28" s="100"/>
      <c r="F28" s="2" t="e">
        <f t="shared" si="1"/>
        <v>#N/A</v>
      </c>
      <c r="G28" s="103"/>
      <c r="H28" s="2" t="e">
        <f t="shared" si="1"/>
        <v>#N/A</v>
      </c>
      <c r="I28" s="103"/>
      <c r="J28" s="2" t="e">
        <f t="shared" si="1"/>
        <v>#N/A</v>
      </c>
      <c r="K28" s="103"/>
      <c r="L28" s="2" t="e">
        <f t="shared" si="1"/>
        <v>#N/A</v>
      </c>
      <c r="M28" s="103"/>
      <c r="N28" s="2" t="e">
        <f t="shared" si="1"/>
        <v>#N/A</v>
      </c>
      <c r="O28" s="103"/>
      <c r="P28" s="2" t="e">
        <f t="shared" si="1"/>
        <v>#N/A</v>
      </c>
      <c r="Q28" s="103"/>
      <c r="R28" s="2" t="e">
        <f t="shared" si="1"/>
        <v>#N/A</v>
      </c>
      <c r="S28" s="103"/>
      <c r="T28" s="2" t="e">
        <f t="shared" si="1"/>
        <v>#N/A</v>
      </c>
      <c r="U28" s="103"/>
      <c r="V28" s="2" t="e">
        <f t="shared" si="1"/>
        <v>#N/A</v>
      </c>
      <c r="W28" s="98" t="str">
        <f t="shared" si="2"/>
        <v/>
      </c>
      <c r="X28" s="2" t="e">
        <f t="shared" si="1"/>
        <v>#N/A</v>
      </c>
      <c r="Y28" s="103"/>
      <c r="Z28" s="2" t="e">
        <f t="shared" si="1"/>
        <v>#N/A</v>
      </c>
      <c r="AA28" s="103"/>
      <c r="AB28" s="2" t="e">
        <f t="shared" si="1"/>
        <v>#N/A</v>
      </c>
      <c r="AC28" s="156"/>
      <c r="AD28" s="157"/>
      <c r="AE28" s="157"/>
      <c r="AF28" s="157"/>
      <c r="AG28" s="158"/>
    </row>
    <row r="29" spans="2:33" ht="20.25" customHeight="1" x14ac:dyDescent="0.45">
      <c r="B29" s="85" t="s">
        <v>143</v>
      </c>
      <c r="C29" s="98" t="str">
        <f t="shared" si="0"/>
        <v/>
      </c>
      <c r="D29" s="91" t="e">
        <f t="shared" si="1"/>
        <v>#N/A</v>
      </c>
      <c r="E29" s="100"/>
      <c r="F29" s="2" t="e">
        <f t="shared" si="1"/>
        <v>#N/A</v>
      </c>
      <c r="G29" s="103"/>
      <c r="H29" s="2" t="e">
        <f t="shared" si="1"/>
        <v>#N/A</v>
      </c>
      <c r="I29" s="103"/>
      <c r="J29" s="2" t="e">
        <f t="shared" si="1"/>
        <v>#N/A</v>
      </c>
      <c r="K29" s="103"/>
      <c r="L29" s="2" t="e">
        <f t="shared" si="1"/>
        <v>#N/A</v>
      </c>
      <c r="M29" s="103"/>
      <c r="N29" s="2" t="e">
        <f t="shared" si="1"/>
        <v>#N/A</v>
      </c>
      <c r="O29" s="103"/>
      <c r="P29" s="2" t="e">
        <f t="shared" si="1"/>
        <v>#N/A</v>
      </c>
      <c r="Q29" s="103"/>
      <c r="R29" s="2" t="e">
        <f t="shared" si="1"/>
        <v>#N/A</v>
      </c>
      <c r="S29" s="103"/>
      <c r="T29" s="2" t="e">
        <f t="shared" si="1"/>
        <v>#N/A</v>
      </c>
      <c r="U29" s="103"/>
      <c r="V29" s="2" t="e">
        <f t="shared" si="1"/>
        <v>#N/A</v>
      </c>
      <c r="W29" s="98" t="str">
        <f t="shared" si="2"/>
        <v/>
      </c>
      <c r="X29" s="2" t="e">
        <f t="shared" si="1"/>
        <v>#N/A</v>
      </c>
      <c r="Y29" s="103"/>
      <c r="Z29" s="2" t="e">
        <f t="shared" si="1"/>
        <v>#N/A</v>
      </c>
      <c r="AA29" s="103"/>
      <c r="AB29" s="2" t="e">
        <f t="shared" si="1"/>
        <v>#N/A</v>
      </c>
      <c r="AC29" s="156"/>
      <c r="AD29" s="157"/>
      <c r="AE29" s="157"/>
      <c r="AF29" s="157"/>
      <c r="AG29" s="158"/>
    </row>
    <row r="30" spans="2:33" ht="20.25" customHeight="1" x14ac:dyDescent="0.45">
      <c r="B30" s="85" t="s">
        <v>144</v>
      </c>
      <c r="C30" s="98" t="str">
        <f t="shared" si="0"/>
        <v/>
      </c>
      <c r="D30" s="91" t="e">
        <f t="shared" si="1"/>
        <v>#N/A</v>
      </c>
      <c r="E30" s="100"/>
      <c r="F30" s="2" t="e">
        <f t="shared" si="1"/>
        <v>#N/A</v>
      </c>
      <c r="G30" s="103"/>
      <c r="H30" s="2" t="e">
        <f t="shared" si="1"/>
        <v>#N/A</v>
      </c>
      <c r="I30" s="103"/>
      <c r="J30" s="2" t="e">
        <f t="shared" si="1"/>
        <v>#N/A</v>
      </c>
      <c r="K30" s="103"/>
      <c r="L30" s="2" t="e">
        <f t="shared" si="1"/>
        <v>#N/A</v>
      </c>
      <c r="M30" s="103"/>
      <c r="N30" s="2" t="e">
        <f t="shared" si="1"/>
        <v>#N/A</v>
      </c>
      <c r="O30" s="103"/>
      <c r="P30" s="2" t="e">
        <f t="shared" si="1"/>
        <v>#N/A</v>
      </c>
      <c r="Q30" s="103"/>
      <c r="R30" s="2" t="e">
        <f t="shared" si="1"/>
        <v>#N/A</v>
      </c>
      <c r="S30" s="103"/>
      <c r="T30" s="2" t="e">
        <f t="shared" si="1"/>
        <v>#N/A</v>
      </c>
      <c r="U30" s="103"/>
      <c r="V30" s="2" t="e">
        <f t="shared" si="1"/>
        <v>#N/A</v>
      </c>
      <c r="W30" s="98" t="str">
        <f t="shared" si="2"/>
        <v/>
      </c>
      <c r="X30" s="2" t="e">
        <f t="shared" si="1"/>
        <v>#N/A</v>
      </c>
      <c r="Y30" s="103"/>
      <c r="Z30" s="2" t="e">
        <f t="shared" si="1"/>
        <v>#N/A</v>
      </c>
      <c r="AA30" s="103"/>
      <c r="AB30" s="2" t="e">
        <f t="shared" si="1"/>
        <v>#N/A</v>
      </c>
      <c r="AC30" s="156"/>
      <c r="AD30" s="157"/>
      <c r="AE30" s="157"/>
      <c r="AF30" s="157"/>
      <c r="AG30" s="158"/>
    </row>
    <row r="31" spans="2:33" ht="20.25" customHeight="1" thickBot="1" x14ac:dyDescent="0.5">
      <c r="B31" s="86" t="s">
        <v>145</v>
      </c>
      <c r="C31" s="98" t="str">
        <f t="shared" si="0"/>
        <v/>
      </c>
      <c r="D31" s="92" t="e">
        <f t="shared" si="1"/>
        <v>#N/A</v>
      </c>
      <c r="E31" s="101"/>
      <c r="F31" s="9" t="e">
        <f t="shared" si="1"/>
        <v>#N/A</v>
      </c>
      <c r="G31" s="104"/>
      <c r="H31" s="9" t="e">
        <f t="shared" si="1"/>
        <v>#N/A</v>
      </c>
      <c r="I31" s="104"/>
      <c r="J31" s="9" t="e">
        <f t="shared" si="1"/>
        <v>#N/A</v>
      </c>
      <c r="K31" s="104"/>
      <c r="L31" s="9" t="e">
        <f t="shared" si="1"/>
        <v>#N/A</v>
      </c>
      <c r="M31" s="104"/>
      <c r="N31" s="9" t="e">
        <f t="shared" si="1"/>
        <v>#N/A</v>
      </c>
      <c r="O31" s="104"/>
      <c r="P31" s="9" t="e">
        <f t="shared" si="1"/>
        <v>#N/A</v>
      </c>
      <c r="Q31" s="104"/>
      <c r="R31" s="9" t="e">
        <f t="shared" si="1"/>
        <v>#N/A</v>
      </c>
      <c r="S31" s="104"/>
      <c r="T31" s="9" t="e">
        <f t="shared" si="1"/>
        <v>#N/A</v>
      </c>
      <c r="U31" s="104"/>
      <c r="V31" s="9" t="e">
        <f t="shared" si="1"/>
        <v>#N/A</v>
      </c>
      <c r="W31" s="98" t="str">
        <f t="shared" si="2"/>
        <v/>
      </c>
      <c r="X31" s="9" t="e">
        <f t="shared" si="1"/>
        <v>#N/A</v>
      </c>
      <c r="Y31" s="104"/>
      <c r="Z31" s="9" t="e">
        <f t="shared" si="1"/>
        <v>#N/A</v>
      </c>
      <c r="AA31" s="104"/>
      <c r="AB31" s="9" t="e">
        <f t="shared" si="1"/>
        <v>#N/A</v>
      </c>
      <c r="AC31" s="159"/>
      <c r="AD31" s="160"/>
      <c r="AE31" s="160"/>
      <c r="AF31" s="160"/>
      <c r="AG31" s="161"/>
    </row>
    <row r="32" spans="2:33" ht="20.25" customHeight="1" thickTop="1" thickBot="1" x14ac:dyDescent="0.5">
      <c r="B32" s="87" t="s">
        <v>146</v>
      </c>
      <c r="C32" s="99" t="str">
        <f>IF(SUM(C20:C31)=0,"",SUM(C20:C31))</f>
        <v/>
      </c>
      <c r="D32" s="93" t="e">
        <f t="shared" si="1"/>
        <v>#N/A</v>
      </c>
      <c r="E32" s="102" t="str">
        <f>IF(SUM(E20:E31)=0,"",SUM(E20:E31))</f>
        <v/>
      </c>
      <c r="F32" s="88" t="e">
        <f t="shared" si="1"/>
        <v>#N/A</v>
      </c>
      <c r="G32" s="99" t="str">
        <f>IF(SUM(G20:G31)=0,"",SUM(G20:G31))</f>
        <v/>
      </c>
      <c r="H32" s="88" t="e">
        <f t="shared" si="1"/>
        <v>#N/A</v>
      </c>
      <c r="I32" s="99" t="str">
        <f>IF(SUM(I20:I31)=0,"",SUM(I20:I31))</f>
        <v/>
      </c>
      <c r="J32" s="88" t="e">
        <f t="shared" si="1"/>
        <v>#N/A</v>
      </c>
      <c r="K32" s="99" t="str">
        <f>IF(SUM(K20:K31)=0,"",SUM(K20:K31))</f>
        <v/>
      </c>
      <c r="L32" s="88" t="e">
        <f t="shared" si="1"/>
        <v>#N/A</v>
      </c>
      <c r="M32" s="99" t="str">
        <f>IF(SUM(M20:M31)=0,"",SUM(M20:M31))</f>
        <v/>
      </c>
      <c r="N32" s="88" t="e">
        <f t="shared" si="1"/>
        <v>#N/A</v>
      </c>
      <c r="O32" s="99" t="str">
        <f>IF(SUM(O20:O31)=0,"",SUM(O20:O31))</f>
        <v/>
      </c>
      <c r="P32" s="88" t="e">
        <f t="shared" si="1"/>
        <v>#N/A</v>
      </c>
      <c r="Q32" s="99" t="str">
        <f>IF(SUM(Q20:Q31)=0,"",SUM(Q20:Q31))</f>
        <v/>
      </c>
      <c r="R32" s="88" t="e">
        <f t="shared" si="1"/>
        <v>#N/A</v>
      </c>
      <c r="S32" s="99" t="str">
        <f>IF(SUM(S20:S31)=0,"",SUM(S20:S31))</f>
        <v/>
      </c>
      <c r="T32" s="88" t="e">
        <f t="shared" si="1"/>
        <v>#N/A</v>
      </c>
      <c r="U32" s="99" t="str">
        <f>IF(SUM(U20:U31)=0,"",SUM(U20:U31))</f>
        <v/>
      </c>
      <c r="V32" s="88" t="e">
        <f t="shared" si="1"/>
        <v>#N/A</v>
      </c>
      <c r="W32" s="99" t="str">
        <f>IF(SUM(W20:W31)=0,"",SUM(W20:W31))</f>
        <v/>
      </c>
      <c r="X32" s="88" t="e">
        <f t="shared" si="1"/>
        <v>#N/A</v>
      </c>
      <c r="Y32" s="99" t="str">
        <f>IF(SUM(Y20:Y31)=0,"",SUM(Y20:Y31))</f>
        <v/>
      </c>
      <c r="Z32" s="88" t="e">
        <f t="shared" si="1"/>
        <v>#N/A</v>
      </c>
      <c r="AA32" s="99" t="str">
        <f>IF(SUM(AA20:AA31)=0,"",SUM(AA20:AA31))</f>
        <v/>
      </c>
      <c r="AB32" s="88" t="e">
        <f t="shared" si="1"/>
        <v>#N/A</v>
      </c>
      <c r="AC32" s="162"/>
      <c r="AD32" s="163"/>
      <c r="AE32" s="163"/>
      <c r="AF32" s="163"/>
      <c r="AG32" s="164"/>
    </row>
    <row r="33" spans="2:9" x14ac:dyDescent="0.15">
      <c r="B33" s="16" t="s">
        <v>34</v>
      </c>
      <c r="C33" s="14" t="s">
        <v>147</v>
      </c>
      <c r="I33" s="18"/>
    </row>
    <row r="34" spans="2:9" x14ac:dyDescent="0.15">
      <c r="B34" s="17">
        <v>2</v>
      </c>
      <c r="C34" s="15" t="s">
        <v>148</v>
      </c>
    </row>
    <row r="35" spans="2:9" x14ac:dyDescent="0.15">
      <c r="B35" s="17">
        <v>3</v>
      </c>
      <c r="C35" s="15" t="s">
        <v>149</v>
      </c>
    </row>
    <row r="36" spans="2:9" x14ac:dyDescent="0.15">
      <c r="B36" s="17">
        <v>4</v>
      </c>
      <c r="C36" s="15" t="s">
        <v>150</v>
      </c>
    </row>
    <row r="37" spans="2:9" x14ac:dyDescent="0.15">
      <c r="B37" s="17">
        <v>5</v>
      </c>
      <c r="C37" s="14" t="s">
        <v>151</v>
      </c>
    </row>
    <row r="52" spans="3:4" x14ac:dyDescent="0.45">
      <c r="C52" s="1" t="s">
        <v>35</v>
      </c>
    </row>
    <row r="53" spans="3:4" x14ac:dyDescent="0.45">
      <c r="C53" s="1" t="s">
        <v>36</v>
      </c>
    </row>
    <row r="54" spans="3:4" x14ac:dyDescent="0.45">
      <c r="C54" s="1" t="s">
        <v>37</v>
      </c>
    </row>
    <row r="56" spans="3:4" x14ac:dyDescent="0.45">
      <c r="C56" s="20" t="s">
        <v>51</v>
      </c>
      <c r="D56" s="20" t="s">
        <v>38</v>
      </c>
    </row>
    <row r="57" spans="3:4" x14ac:dyDescent="0.45">
      <c r="C57" s="20" t="s">
        <v>39</v>
      </c>
      <c r="D57" s="20" t="s">
        <v>38</v>
      </c>
    </row>
    <row r="58" spans="3:4" x14ac:dyDescent="0.45">
      <c r="C58" s="20" t="s">
        <v>40</v>
      </c>
      <c r="D58" s="20" t="s">
        <v>38</v>
      </c>
    </row>
    <row r="59" spans="3:4" x14ac:dyDescent="0.45">
      <c r="C59" s="20" t="s">
        <v>41</v>
      </c>
      <c r="D59" s="20" t="s">
        <v>38</v>
      </c>
    </row>
    <row r="60" spans="3:4" x14ac:dyDescent="0.45">
      <c r="C60" s="20" t="s">
        <v>42</v>
      </c>
      <c r="D60" s="20" t="s">
        <v>43</v>
      </c>
    </row>
    <row r="61" spans="3:4" x14ac:dyDescent="0.45">
      <c r="C61" s="20" t="s">
        <v>44</v>
      </c>
      <c r="D61" s="20" t="s">
        <v>43</v>
      </c>
    </row>
    <row r="62" spans="3:4" x14ac:dyDescent="0.45">
      <c r="C62" s="20" t="s">
        <v>45</v>
      </c>
      <c r="D62" s="20" t="s">
        <v>43</v>
      </c>
    </row>
    <row r="63" spans="3:4" x14ac:dyDescent="0.45">
      <c r="C63" s="20" t="s">
        <v>46</v>
      </c>
      <c r="D63" s="20" t="s">
        <v>43</v>
      </c>
    </row>
    <row r="64" spans="3:4" x14ac:dyDescent="0.45">
      <c r="C64" s="20" t="s">
        <v>47</v>
      </c>
      <c r="D64" s="20" t="s">
        <v>43</v>
      </c>
    </row>
    <row r="65" spans="3:4" x14ac:dyDescent="0.45">
      <c r="C65" s="20" t="s">
        <v>50</v>
      </c>
      <c r="D65" s="20" t="s">
        <v>43</v>
      </c>
    </row>
    <row r="66" spans="3:4" x14ac:dyDescent="0.45">
      <c r="C66" s="20" t="s">
        <v>48</v>
      </c>
      <c r="D66" s="20" t="s">
        <v>38</v>
      </c>
    </row>
    <row r="67" spans="3:4" x14ac:dyDescent="0.45">
      <c r="C67" s="20" t="s">
        <v>49</v>
      </c>
      <c r="D67" s="20" t="s">
        <v>38</v>
      </c>
    </row>
    <row r="69" spans="3:4" x14ac:dyDescent="0.45">
      <c r="C69" s="69" t="s">
        <v>98</v>
      </c>
    </row>
  </sheetData>
  <sheetProtection sheet="1" selectLockedCells="1"/>
  <mergeCells count="61">
    <mergeCell ref="AA1:AB1"/>
    <mergeCell ref="Y3:AG3"/>
    <mergeCell ref="Y4:AG4"/>
    <mergeCell ref="C5:D6"/>
    <mergeCell ref="E5:E6"/>
    <mergeCell ref="F5:O6"/>
    <mergeCell ref="P5:P6"/>
    <mergeCell ref="Q5:Q6"/>
    <mergeCell ref="R5:S6"/>
    <mergeCell ref="T5:T6"/>
    <mergeCell ref="Y6:AG6"/>
    <mergeCell ref="W5:W6"/>
    <mergeCell ref="B12:D14"/>
    <mergeCell ref="E12:L14"/>
    <mergeCell ref="M12:O14"/>
    <mergeCell ref="P12:S14"/>
    <mergeCell ref="T12:W14"/>
    <mergeCell ref="B15:E16"/>
    <mergeCell ref="F15:L16"/>
    <mergeCell ref="M15:O16"/>
    <mergeCell ref="Q15:W15"/>
    <mergeCell ref="Y15:AG15"/>
    <mergeCell ref="Q16:W16"/>
    <mergeCell ref="Y16:AG16"/>
    <mergeCell ref="B17:B19"/>
    <mergeCell ref="C17:D19"/>
    <mergeCell ref="E17:V17"/>
    <mergeCell ref="W17:X19"/>
    <mergeCell ref="G19:H19"/>
    <mergeCell ref="I19:J19"/>
    <mergeCell ref="K19:L19"/>
    <mergeCell ref="M19:N19"/>
    <mergeCell ref="O19:P19"/>
    <mergeCell ref="E18:J18"/>
    <mergeCell ref="K18:P18"/>
    <mergeCell ref="Q18:V18"/>
    <mergeCell ref="E19:F19"/>
    <mergeCell ref="Q19:R19"/>
    <mergeCell ref="AC32:AG32"/>
    <mergeCell ref="AC27:AG27"/>
    <mergeCell ref="S19:T19"/>
    <mergeCell ref="U19:V19"/>
    <mergeCell ref="Y19:Z19"/>
    <mergeCell ref="AA19:AB19"/>
    <mergeCell ref="AC20:AG20"/>
    <mergeCell ref="AC21:AG21"/>
    <mergeCell ref="AC22:AG22"/>
    <mergeCell ref="AC23:AG23"/>
    <mergeCell ref="AC24:AG24"/>
    <mergeCell ref="AC25:AG25"/>
    <mergeCell ref="AC26:AG26"/>
    <mergeCell ref="AC17:AG19"/>
    <mergeCell ref="X7:AT7"/>
    <mergeCell ref="AC28:AG28"/>
    <mergeCell ref="AC29:AG29"/>
    <mergeCell ref="AC30:AG30"/>
    <mergeCell ref="AC31:AG31"/>
    <mergeCell ref="Y17:AB18"/>
    <mergeCell ref="Y9:AB9"/>
    <mergeCell ref="AE9:AG9"/>
    <mergeCell ref="Z10:AA10"/>
  </mergeCells>
  <phoneticPr fontId="1"/>
  <conditionalFormatting sqref="E12:L14">
    <cfRule type="containsBlanks" dxfId="23" priority="17">
      <formula>LEN(TRIM(E12))=0</formula>
    </cfRule>
  </conditionalFormatting>
  <conditionalFormatting sqref="F15:L16">
    <cfRule type="containsBlanks" dxfId="22" priority="19">
      <formula>LEN(TRIM(F15))=0</formula>
    </cfRule>
  </conditionalFormatting>
  <conditionalFormatting sqref="P12:S14">
    <cfRule type="containsBlanks" dxfId="21" priority="18">
      <formula>LEN(TRIM(P12))=0</formula>
    </cfRule>
  </conditionalFormatting>
  <conditionalFormatting sqref="Q5:Q6">
    <cfRule type="containsBlanks" dxfId="20" priority="1">
      <formula>LEN(TRIM(Q5))=0</formula>
    </cfRule>
  </conditionalFormatting>
  <conditionalFormatting sqref="Q15:Q16 Y15:Y16">
    <cfRule type="expression" dxfId="19" priority="2">
      <formula>($Q$15+$Q$16+$Y$15+$Y$16)&lt;&gt;""</formula>
    </cfRule>
  </conditionalFormatting>
  <conditionalFormatting sqref="Y3:Z3">
    <cfRule type="containsBlanks" dxfId="18" priority="15">
      <formula>LEN(TRIM(Y3))=0</formula>
    </cfRule>
  </conditionalFormatting>
  <conditionalFormatting sqref="Y6:Z6">
    <cfRule type="containsBlanks" dxfId="17" priority="14">
      <formula>LEN(TRIM(Y6))=0</formula>
    </cfRule>
  </conditionalFormatting>
  <conditionalFormatting sqref="Y9:Z9">
    <cfRule type="containsBlanks" dxfId="16" priority="13">
      <formula>LEN(TRIM(Y9))=0</formula>
    </cfRule>
  </conditionalFormatting>
  <conditionalFormatting sqref="Z10:AA10">
    <cfRule type="containsBlanks" dxfId="15" priority="11">
      <formula>LEN(TRIM(Z10))=0</formula>
    </cfRule>
  </conditionalFormatting>
  <conditionalFormatting sqref="AA1:AB1 AD1 AF1">
    <cfRule type="containsBlanks" dxfId="14" priority="16">
      <formula>LEN(TRIM(AA1))=0</formula>
    </cfRule>
  </conditionalFormatting>
  <conditionalFormatting sqref="AE9">
    <cfRule type="containsBlanks" dxfId="13" priority="12">
      <formula>LEN(TRIM(AE9))=0</formula>
    </cfRule>
  </conditionalFormatting>
  <conditionalFormatting sqref="AF12:AF13 AA12:AA14">
    <cfRule type="expression" dxfId="12" priority="3">
      <formula>OR($AA$13,$AA$14,$AF$12,$AF$13,$AA$12)&lt;&gt;0</formula>
    </cfRule>
  </conditionalFormatting>
  <dataValidations count="2">
    <dataValidation type="list" allowBlank="1" showInputMessage="1" showErrorMessage="1" sqref="E12:L14" xr:uid="{00000000-0002-0000-1600-000000000000}">
      <formula1>$C$52:$C$54</formula1>
    </dataValidation>
    <dataValidation type="list" allowBlank="1" showInputMessage="1" showErrorMessage="1" sqref="AC20:AG20" xr:uid="{00000000-0002-0000-1600-000001000000}">
      <formula1>$C$69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9" orientation="landscape" r:id="rId1"/>
  <ignoredErrors>
    <ignoredError sqref="W32:Z32 D32:V32 X20:Z20 X21:Z31" formula="1"/>
    <ignoredError sqref="P16:X16 P15 R15:X15" numberStoredAsText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B1:AT69"/>
  <sheetViews>
    <sheetView showGridLines="0" view="pageBreakPreview" zoomScale="85" zoomScaleNormal="100" zoomScaleSheetLayoutView="85" workbookViewId="0">
      <selection activeCell="E20" sqref="E20"/>
    </sheetView>
  </sheetViews>
  <sheetFormatPr defaultColWidth="9" defaultRowHeight="10.199999999999999" x14ac:dyDescent="0.45"/>
  <cols>
    <col min="1" max="1" width="3.69921875" style="1" customWidth="1"/>
    <col min="2" max="2" width="4.59765625" style="1" customWidth="1"/>
    <col min="3" max="3" width="9" style="1" customWidth="1"/>
    <col min="4" max="4" width="2" style="65" customWidth="1"/>
    <col min="5" max="5" width="7" style="1" customWidth="1"/>
    <col min="6" max="6" width="2" style="65" customWidth="1"/>
    <col min="7" max="7" width="7" style="1" customWidth="1"/>
    <col min="8" max="8" width="2" style="65" customWidth="1"/>
    <col min="9" max="9" width="7" style="1" customWidth="1"/>
    <col min="10" max="10" width="2" style="65" customWidth="1"/>
    <col min="11" max="11" width="7" style="1" customWidth="1"/>
    <col min="12" max="12" width="2" style="65" customWidth="1"/>
    <col min="13" max="13" width="7" style="1" customWidth="1"/>
    <col min="14" max="14" width="2" style="65" customWidth="1"/>
    <col min="15" max="15" width="7" style="1" customWidth="1"/>
    <col min="16" max="16" width="2" style="65" customWidth="1"/>
    <col min="17" max="17" width="7" style="1" customWidth="1"/>
    <col min="18" max="18" width="2" style="65" customWidth="1"/>
    <col min="19" max="19" width="7" style="1" customWidth="1"/>
    <col min="20" max="20" width="2" style="65" customWidth="1"/>
    <col min="21" max="21" width="7" style="1" customWidth="1"/>
    <col min="22" max="22" width="2" style="65" customWidth="1"/>
    <col min="23" max="23" width="7" style="1" customWidth="1"/>
    <col min="24" max="24" width="2" style="65" customWidth="1"/>
    <col min="25" max="25" width="7" style="1" customWidth="1"/>
    <col min="26" max="26" width="2" style="65" customWidth="1"/>
    <col min="27" max="27" width="7" style="1" customWidth="1"/>
    <col min="28" max="29" width="2" style="65" customWidth="1"/>
    <col min="30" max="30" width="7" style="1" customWidth="1"/>
    <col min="31" max="31" width="2" style="65" customWidth="1"/>
    <col min="32" max="32" width="7" style="1" customWidth="1"/>
    <col min="33" max="33" width="2" style="65" customWidth="1"/>
    <col min="34" max="16384" width="9" style="1"/>
  </cols>
  <sheetData>
    <row r="1" spans="2:46" ht="12" customHeight="1" x14ac:dyDescent="0.45">
      <c r="B1" s="70"/>
      <c r="AA1" s="144"/>
      <c r="AB1" s="145"/>
      <c r="AC1" s="65" t="s">
        <v>26</v>
      </c>
      <c r="AD1" s="62"/>
      <c r="AE1" s="65" t="s">
        <v>27</v>
      </c>
      <c r="AF1" s="62"/>
      <c r="AG1" s="65" t="s">
        <v>28</v>
      </c>
    </row>
    <row r="3" spans="2:46" ht="15" customHeight="1" x14ac:dyDescent="0.45">
      <c r="V3" s="66"/>
      <c r="W3" s="73" t="s">
        <v>105</v>
      </c>
      <c r="X3" s="64"/>
      <c r="Y3" s="150" t="str">
        <f>IF('実績調査票（様式No.11）'!W2&gt;"",'実績調査票（様式No.11）'!W2,"")</f>
        <v/>
      </c>
      <c r="Z3" s="151"/>
      <c r="AA3" s="151"/>
      <c r="AB3" s="151"/>
      <c r="AC3" s="151"/>
      <c r="AD3" s="151"/>
      <c r="AE3" s="151"/>
      <c r="AF3" s="151"/>
      <c r="AG3" s="151"/>
    </row>
    <row r="4" spans="2:46" ht="15" customHeight="1" x14ac:dyDescent="0.45">
      <c r="V4" s="66"/>
      <c r="W4" s="71"/>
      <c r="X4" s="64"/>
      <c r="Y4" s="152"/>
      <c r="Z4" s="152"/>
      <c r="AA4" s="152"/>
      <c r="AB4" s="152"/>
      <c r="AC4" s="152"/>
      <c r="AD4" s="152"/>
      <c r="AE4" s="152"/>
      <c r="AF4" s="152"/>
      <c r="AG4" s="152"/>
    </row>
    <row r="5" spans="2:46" ht="10.5" customHeight="1" x14ac:dyDescent="0.45">
      <c r="C5" s="222" t="str">
        <f ca="1">RIGHT(CELL("filename",B1),LEN(CELL("filename",B1))-FIND("]",CELL("filename",B1)))</f>
        <v>江戸川</v>
      </c>
      <c r="D5" s="222"/>
      <c r="E5" s="225" t="s">
        <v>29</v>
      </c>
      <c r="F5" s="226" t="s">
        <v>30</v>
      </c>
      <c r="G5" s="226"/>
      <c r="H5" s="226"/>
      <c r="I5" s="226"/>
      <c r="J5" s="226"/>
      <c r="K5" s="226"/>
      <c r="L5" s="226"/>
      <c r="M5" s="226"/>
      <c r="N5" s="226"/>
      <c r="O5" s="226"/>
      <c r="P5" s="222" t="s">
        <v>31</v>
      </c>
      <c r="Q5" s="225" t="str">
        <f>'実績調査票（様式No.11）'!H2</f>
        <v>令和7</v>
      </c>
      <c r="R5" s="224" t="s">
        <v>32</v>
      </c>
      <c r="S5" s="225"/>
      <c r="T5" s="228"/>
      <c r="W5" s="228" t="s">
        <v>106</v>
      </c>
      <c r="Y5" s="1" t="str">
        <f>IF('実績調査票（様式No.11）'!W3&gt;"",'実績調査票（様式No.11）'!W3&amp;"　",'実績調査票（様式No.11）'!W3&amp;"　")</f>
        <v>　</v>
      </c>
    </row>
    <row r="6" spans="2:46" ht="15" customHeight="1" x14ac:dyDescent="0.45">
      <c r="C6" s="223"/>
      <c r="D6" s="223"/>
      <c r="E6" s="225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7"/>
      <c r="Q6" s="227"/>
      <c r="R6" s="225"/>
      <c r="S6" s="225"/>
      <c r="T6" s="229"/>
      <c r="V6" s="66"/>
      <c r="W6" s="228"/>
      <c r="X6" s="64"/>
      <c r="Y6" s="148" t="str">
        <f>IF('実績調査票（様式No.11）'!W4&gt;"",'実績調査票（様式No.11）'!W4&amp;"　",'実績調査票（様式No.11）'!W4&amp;"　")</f>
        <v>　</v>
      </c>
      <c r="Z6" s="149"/>
      <c r="AA6" s="149"/>
      <c r="AB6" s="149"/>
      <c r="AC6" s="149"/>
      <c r="AD6" s="149"/>
      <c r="AE6" s="149"/>
      <c r="AF6" s="149"/>
      <c r="AG6" s="149"/>
    </row>
    <row r="7" spans="2:46" ht="10.5" customHeight="1" x14ac:dyDescent="0.45">
      <c r="V7" s="66"/>
      <c r="W7" s="66"/>
      <c r="X7" s="155" t="s">
        <v>104</v>
      </c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</row>
    <row r="9" spans="2:46" ht="18" customHeight="1" x14ac:dyDescent="0.45">
      <c r="V9" s="66"/>
      <c r="W9" s="73" t="s">
        <v>107</v>
      </c>
      <c r="X9" s="64"/>
      <c r="Y9" s="146"/>
      <c r="Z9" s="147"/>
      <c r="AA9" s="147"/>
      <c r="AB9" s="147"/>
      <c r="AD9" s="63" t="s">
        <v>25</v>
      </c>
      <c r="AE9" s="146"/>
      <c r="AF9" s="147"/>
      <c r="AG9" s="147"/>
    </row>
    <row r="10" spans="2:46" ht="18" customHeight="1" x14ac:dyDescent="0.45">
      <c r="V10" s="66"/>
      <c r="W10" s="73" t="s">
        <v>108</v>
      </c>
      <c r="X10" s="64"/>
      <c r="Y10" s="72" t="s">
        <v>109</v>
      </c>
      <c r="Z10" s="165" t="str">
        <f>'実績調査票（様式No.11）'!M1</f>
        <v/>
      </c>
      <c r="AA10" s="166"/>
      <c r="AB10" s="65" t="s">
        <v>24</v>
      </c>
    </row>
    <row r="11" spans="2:46" ht="10.8" thickBot="1" x14ac:dyDescent="0.5">
      <c r="C11" s="63" t="str">
        <f>IF(Q5="","",Q5)</f>
        <v>令和7</v>
      </c>
      <c r="D11" s="66" t="s">
        <v>23</v>
      </c>
    </row>
    <row r="12" spans="2:46" ht="12.75" customHeight="1" x14ac:dyDescent="0.45">
      <c r="B12" s="178" t="s">
        <v>111</v>
      </c>
      <c r="C12" s="179"/>
      <c r="D12" s="179"/>
      <c r="E12" s="182"/>
      <c r="F12" s="183"/>
      <c r="G12" s="183"/>
      <c r="H12" s="183"/>
      <c r="I12" s="183"/>
      <c r="J12" s="183"/>
      <c r="K12" s="183"/>
      <c r="L12" s="183"/>
      <c r="M12" s="185" t="s">
        <v>112</v>
      </c>
      <c r="N12" s="179"/>
      <c r="O12" s="179"/>
      <c r="P12" s="186"/>
      <c r="Q12" s="187"/>
      <c r="R12" s="187"/>
      <c r="S12" s="187"/>
      <c r="T12" s="185" t="s">
        <v>113</v>
      </c>
      <c r="U12" s="210"/>
      <c r="V12" s="210"/>
      <c r="W12" s="210"/>
      <c r="X12" s="78" t="s">
        <v>15</v>
      </c>
      <c r="Y12" s="79" t="s">
        <v>17</v>
      </c>
      <c r="Z12" s="80"/>
      <c r="AA12" s="81"/>
      <c r="AB12" s="80" t="s">
        <v>20</v>
      </c>
      <c r="AC12" s="80" t="s">
        <v>15</v>
      </c>
      <c r="AD12" s="79" t="s">
        <v>21</v>
      </c>
      <c r="AE12" s="80"/>
      <c r="AF12" s="81"/>
      <c r="AG12" s="82" t="s">
        <v>20</v>
      </c>
    </row>
    <row r="13" spans="2:46" ht="12.75" customHeight="1" x14ac:dyDescent="0.45">
      <c r="B13" s="180"/>
      <c r="C13" s="181"/>
      <c r="D13" s="181"/>
      <c r="E13" s="184"/>
      <c r="F13" s="184"/>
      <c r="G13" s="184"/>
      <c r="H13" s="184"/>
      <c r="I13" s="184"/>
      <c r="J13" s="184"/>
      <c r="K13" s="184"/>
      <c r="L13" s="184"/>
      <c r="M13" s="181"/>
      <c r="N13" s="181"/>
      <c r="O13" s="181"/>
      <c r="P13" s="188"/>
      <c r="Q13" s="188"/>
      <c r="R13" s="188"/>
      <c r="S13" s="188"/>
      <c r="T13" s="211"/>
      <c r="U13" s="211"/>
      <c r="V13" s="211"/>
      <c r="W13" s="211"/>
      <c r="X13" s="76" t="s">
        <v>16</v>
      </c>
      <c r="Y13" s="5" t="s">
        <v>18</v>
      </c>
      <c r="Z13" s="6"/>
      <c r="AA13" s="67"/>
      <c r="AB13" s="6" t="s">
        <v>20</v>
      </c>
      <c r="AC13" s="6" t="s">
        <v>16</v>
      </c>
      <c r="AD13" s="5" t="s">
        <v>4</v>
      </c>
      <c r="AE13" s="6"/>
      <c r="AF13" s="67"/>
      <c r="AG13" s="83" t="s">
        <v>20</v>
      </c>
    </row>
    <row r="14" spans="2:46" ht="12.75" customHeight="1" x14ac:dyDescent="0.45">
      <c r="B14" s="180"/>
      <c r="C14" s="181"/>
      <c r="D14" s="181"/>
      <c r="E14" s="184"/>
      <c r="F14" s="184"/>
      <c r="G14" s="184"/>
      <c r="H14" s="184"/>
      <c r="I14" s="184"/>
      <c r="J14" s="184"/>
      <c r="K14" s="184"/>
      <c r="L14" s="184"/>
      <c r="M14" s="181"/>
      <c r="N14" s="181"/>
      <c r="O14" s="181"/>
      <c r="P14" s="188"/>
      <c r="Q14" s="188"/>
      <c r="R14" s="188"/>
      <c r="S14" s="188"/>
      <c r="T14" s="211"/>
      <c r="U14" s="211"/>
      <c r="V14" s="211"/>
      <c r="W14" s="211"/>
      <c r="X14" s="77" t="s">
        <v>16</v>
      </c>
      <c r="Y14" s="10" t="s">
        <v>19</v>
      </c>
      <c r="Z14" s="4"/>
      <c r="AA14" s="68"/>
      <c r="AB14" s="4" t="s">
        <v>20</v>
      </c>
      <c r="AC14" s="74"/>
      <c r="AD14" s="60"/>
      <c r="AE14" s="4"/>
      <c r="AF14" s="60"/>
      <c r="AG14" s="84"/>
    </row>
    <row r="15" spans="2:46" ht="15" customHeight="1" x14ac:dyDescent="0.45">
      <c r="B15" s="193" t="s">
        <v>119</v>
      </c>
      <c r="C15" s="194"/>
      <c r="D15" s="194"/>
      <c r="E15" s="195"/>
      <c r="F15" s="199" t="str">
        <f>IF('実績調査票（様式No.11）'!E4&gt;"",'実績調査票（様式No.11）'!E4,"")</f>
        <v/>
      </c>
      <c r="G15" s="200"/>
      <c r="H15" s="200"/>
      <c r="I15" s="200"/>
      <c r="J15" s="200"/>
      <c r="K15" s="200"/>
      <c r="L15" s="201"/>
      <c r="M15" s="205" t="s">
        <v>120</v>
      </c>
      <c r="N15" s="194"/>
      <c r="O15" s="195"/>
      <c r="P15" s="7" t="s">
        <v>11</v>
      </c>
      <c r="Q15" s="218"/>
      <c r="R15" s="219"/>
      <c r="S15" s="219"/>
      <c r="T15" s="219"/>
      <c r="U15" s="219"/>
      <c r="V15" s="219"/>
      <c r="W15" s="219"/>
      <c r="X15" s="8" t="s">
        <v>13</v>
      </c>
      <c r="Y15" s="218"/>
      <c r="Z15" s="219"/>
      <c r="AA15" s="219"/>
      <c r="AB15" s="219"/>
      <c r="AC15" s="219"/>
      <c r="AD15" s="219"/>
      <c r="AE15" s="219"/>
      <c r="AF15" s="219"/>
      <c r="AG15" s="220"/>
    </row>
    <row r="16" spans="2:46" ht="15" customHeight="1" thickBot="1" x14ac:dyDescent="0.5">
      <c r="B16" s="196"/>
      <c r="C16" s="197"/>
      <c r="D16" s="197"/>
      <c r="E16" s="198"/>
      <c r="F16" s="202"/>
      <c r="G16" s="203"/>
      <c r="H16" s="203"/>
      <c r="I16" s="203"/>
      <c r="J16" s="203"/>
      <c r="K16" s="203"/>
      <c r="L16" s="204"/>
      <c r="M16" s="206"/>
      <c r="N16" s="197"/>
      <c r="O16" s="198"/>
      <c r="P16" s="89" t="s">
        <v>12</v>
      </c>
      <c r="Q16" s="208"/>
      <c r="R16" s="209"/>
      <c r="S16" s="209"/>
      <c r="T16" s="209"/>
      <c r="U16" s="209"/>
      <c r="V16" s="209"/>
      <c r="W16" s="209"/>
      <c r="X16" s="90" t="s">
        <v>14</v>
      </c>
      <c r="Y16" s="208"/>
      <c r="Z16" s="209"/>
      <c r="AA16" s="209"/>
      <c r="AB16" s="209"/>
      <c r="AC16" s="209"/>
      <c r="AD16" s="209"/>
      <c r="AE16" s="209"/>
      <c r="AF16" s="209"/>
      <c r="AG16" s="221"/>
    </row>
    <row r="17" spans="2:33" ht="18.75" customHeight="1" x14ac:dyDescent="0.45">
      <c r="B17" s="212" t="s">
        <v>0</v>
      </c>
      <c r="C17" s="171" t="s">
        <v>1</v>
      </c>
      <c r="D17" s="189"/>
      <c r="E17" s="231" t="s">
        <v>7</v>
      </c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32"/>
      <c r="U17" s="232"/>
      <c r="V17" s="232"/>
      <c r="W17" s="214" t="s">
        <v>8</v>
      </c>
      <c r="X17" s="215"/>
      <c r="Y17" s="214" t="s">
        <v>8</v>
      </c>
      <c r="Z17" s="215"/>
      <c r="AA17" s="215"/>
      <c r="AB17" s="215"/>
      <c r="AC17" s="171" t="s">
        <v>22</v>
      </c>
      <c r="AD17" s="172"/>
      <c r="AE17" s="172"/>
      <c r="AF17" s="172"/>
      <c r="AG17" s="173"/>
    </row>
    <row r="18" spans="2:33" ht="18.75" customHeight="1" x14ac:dyDescent="0.45">
      <c r="B18" s="213"/>
      <c r="C18" s="190"/>
      <c r="D18" s="189"/>
      <c r="E18" s="230" t="s">
        <v>5</v>
      </c>
      <c r="F18" s="217"/>
      <c r="G18" s="217"/>
      <c r="H18" s="217"/>
      <c r="I18" s="217"/>
      <c r="J18" s="217"/>
      <c r="K18" s="216" t="s">
        <v>6</v>
      </c>
      <c r="L18" s="217"/>
      <c r="M18" s="217"/>
      <c r="N18" s="217"/>
      <c r="O18" s="217"/>
      <c r="P18" s="217"/>
      <c r="Q18" s="216" t="s">
        <v>97</v>
      </c>
      <c r="R18" s="217"/>
      <c r="S18" s="217"/>
      <c r="T18" s="217"/>
      <c r="U18" s="217"/>
      <c r="V18" s="217"/>
      <c r="W18" s="181"/>
      <c r="X18" s="181"/>
      <c r="Y18" s="181"/>
      <c r="Z18" s="181"/>
      <c r="AA18" s="181"/>
      <c r="AB18" s="181"/>
      <c r="AC18" s="174"/>
      <c r="AD18" s="172"/>
      <c r="AE18" s="172"/>
      <c r="AF18" s="172"/>
      <c r="AG18" s="173"/>
    </row>
    <row r="19" spans="2:33" ht="18.75" customHeight="1" x14ac:dyDescent="0.45">
      <c r="B19" s="213"/>
      <c r="C19" s="191"/>
      <c r="D19" s="192"/>
      <c r="E19" s="230" t="s">
        <v>2</v>
      </c>
      <c r="F19" s="217"/>
      <c r="G19" s="216" t="s">
        <v>3</v>
      </c>
      <c r="H19" s="217"/>
      <c r="I19" s="216" t="s">
        <v>4</v>
      </c>
      <c r="J19" s="217"/>
      <c r="K19" s="216" t="s">
        <v>2</v>
      </c>
      <c r="L19" s="217"/>
      <c r="M19" s="216" t="s">
        <v>3</v>
      </c>
      <c r="N19" s="217"/>
      <c r="O19" s="216" t="s">
        <v>4</v>
      </c>
      <c r="P19" s="217"/>
      <c r="Q19" s="216" t="s">
        <v>2</v>
      </c>
      <c r="R19" s="217"/>
      <c r="S19" s="216" t="s">
        <v>3</v>
      </c>
      <c r="T19" s="217"/>
      <c r="U19" s="216" t="s">
        <v>4</v>
      </c>
      <c r="V19" s="217"/>
      <c r="W19" s="181"/>
      <c r="X19" s="181"/>
      <c r="Y19" s="170" t="s">
        <v>9</v>
      </c>
      <c r="Z19" s="170"/>
      <c r="AA19" s="170" t="s">
        <v>10</v>
      </c>
      <c r="AB19" s="170"/>
      <c r="AC19" s="175"/>
      <c r="AD19" s="176"/>
      <c r="AE19" s="176"/>
      <c r="AF19" s="176"/>
      <c r="AG19" s="177"/>
    </row>
    <row r="20" spans="2:33" ht="20.25" customHeight="1" x14ac:dyDescent="0.45">
      <c r="B20" s="85" t="s">
        <v>134</v>
      </c>
      <c r="C20" s="98" t="str">
        <f>IF(SUM(E20,G20,I20,K20,M20,O20,Q20,S20,U20)=0,"",SUM(E20,G20,I20,K20,M20,O20,Q20,S20,U20))</f>
        <v/>
      </c>
      <c r="D20" s="91" t="e">
        <f>VLOOKUP($F$15,$C$56:$D$67,2,FALSE)</f>
        <v>#N/A</v>
      </c>
      <c r="E20" s="100"/>
      <c r="F20" s="2" t="e">
        <f>VLOOKUP($F$15,$C$56:$D$67,2,FALSE)</f>
        <v>#N/A</v>
      </c>
      <c r="G20" s="103"/>
      <c r="H20" s="2" t="e">
        <f>VLOOKUP($F$15,$C$56:$D$67,2,FALSE)</f>
        <v>#N/A</v>
      </c>
      <c r="I20" s="103"/>
      <c r="J20" s="2" t="e">
        <f>VLOOKUP($F$15,$C$56:$D$67,2,FALSE)</f>
        <v>#N/A</v>
      </c>
      <c r="K20" s="103"/>
      <c r="L20" s="2" t="e">
        <f>VLOOKUP($F$15,$C$56:$D$67,2,FALSE)</f>
        <v>#N/A</v>
      </c>
      <c r="M20" s="103"/>
      <c r="N20" s="2" t="e">
        <f>VLOOKUP($F$15,$C$56:$D$67,2,FALSE)</f>
        <v>#N/A</v>
      </c>
      <c r="O20" s="103"/>
      <c r="P20" s="2" t="e">
        <f>VLOOKUP($F$15,$C$56:$D$67,2,FALSE)</f>
        <v>#N/A</v>
      </c>
      <c r="Q20" s="103"/>
      <c r="R20" s="2" t="e">
        <f>VLOOKUP($F$15,$C$56:$D$67,2,FALSE)</f>
        <v>#N/A</v>
      </c>
      <c r="S20" s="103"/>
      <c r="T20" s="2" t="e">
        <f>VLOOKUP($F$15,$C$56:$D$67,2,FALSE)</f>
        <v>#N/A</v>
      </c>
      <c r="U20" s="103"/>
      <c r="V20" s="2" t="e">
        <f>VLOOKUP($F$15,$C$56:$D$67,2,FALSE)</f>
        <v>#N/A</v>
      </c>
      <c r="W20" s="98" t="str">
        <f>IF(SUM(Y20,AA20)=0,"",SUM(Y20,AA20))</f>
        <v/>
      </c>
      <c r="X20" s="2" t="e">
        <f>VLOOKUP($F$15,$C$56:$D$67,2,FALSE)</f>
        <v>#N/A</v>
      </c>
      <c r="Y20" s="103"/>
      <c r="Z20" s="2" t="e">
        <f>VLOOKUP($F$15,$C$56:$D$67,2,FALSE)</f>
        <v>#N/A</v>
      </c>
      <c r="AA20" s="103"/>
      <c r="AB20" s="2" t="e">
        <f>VLOOKUP($F$15,$C$56:$D$67,2,FALSE)</f>
        <v>#N/A</v>
      </c>
      <c r="AC20" s="167"/>
      <c r="AD20" s="168"/>
      <c r="AE20" s="168"/>
      <c r="AF20" s="168"/>
      <c r="AG20" s="169"/>
    </row>
    <row r="21" spans="2:33" ht="20.25" customHeight="1" x14ac:dyDescent="0.45">
      <c r="B21" s="85" t="s">
        <v>135</v>
      </c>
      <c r="C21" s="98" t="str">
        <f t="shared" ref="C21:C31" si="0">IF(SUM(E21,G21,I21,K21,M21,O21,Q21,S21,U21)=0,"",SUM(E21,G21,I21,K21,M21,O21,Q21,S21,U21))</f>
        <v/>
      </c>
      <c r="D21" s="91" t="e">
        <f t="shared" ref="D21:AB32" si="1">VLOOKUP($F$15,$C$56:$D$67,2,FALSE)</f>
        <v>#N/A</v>
      </c>
      <c r="E21" s="100"/>
      <c r="F21" s="2" t="e">
        <f t="shared" si="1"/>
        <v>#N/A</v>
      </c>
      <c r="G21" s="103"/>
      <c r="H21" s="2" t="e">
        <f t="shared" si="1"/>
        <v>#N/A</v>
      </c>
      <c r="I21" s="103"/>
      <c r="J21" s="2" t="e">
        <f t="shared" si="1"/>
        <v>#N/A</v>
      </c>
      <c r="K21" s="103"/>
      <c r="L21" s="2" t="e">
        <f t="shared" si="1"/>
        <v>#N/A</v>
      </c>
      <c r="M21" s="103"/>
      <c r="N21" s="2" t="e">
        <f t="shared" si="1"/>
        <v>#N/A</v>
      </c>
      <c r="O21" s="103"/>
      <c r="P21" s="2" t="e">
        <f t="shared" si="1"/>
        <v>#N/A</v>
      </c>
      <c r="Q21" s="103"/>
      <c r="R21" s="2" t="e">
        <f t="shared" si="1"/>
        <v>#N/A</v>
      </c>
      <c r="S21" s="103"/>
      <c r="T21" s="2" t="e">
        <f t="shared" si="1"/>
        <v>#N/A</v>
      </c>
      <c r="U21" s="103"/>
      <c r="V21" s="2" t="e">
        <f t="shared" si="1"/>
        <v>#N/A</v>
      </c>
      <c r="W21" s="98" t="str">
        <f t="shared" ref="W21:W31" si="2">IF(SUM(Y21,AA21)=0,"",SUM(Y21,AA21))</f>
        <v/>
      </c>
      <c r="X21" s="2" t="e">
        <f t="shared" si="1"/>
        <v>#N/A</v>
      </c>
      <c r="Y21" s="103"/>
      <c r="Z21" s="2" t="e">
        <f t="shared" si="1"/>
        <v>#N/A</v>
      </c>
      <c r="AA21" s="103"/>
      <c r="AB21" s="2" t="e">
        <f t="shared" si="1"/>
        <v>#N/A</v>
      </c>
      <c r="AC21" s="156"/>
      <c r="AD21" s="157"/>
      <c r="AE21" s="157"/>
      <c r="AF21" s="157"/>
      <c r="AG21" s="158"/>
    </row>
    <row r="22" spans="2:33" ht="20.25" customHeight="1" x14ac:dyDescent="0.45">
      <c r="B22" s="85" t="s">
        <v>136</v>
      </c>
      <c r="C22" s="98" t="str">
        <f t="shared" si="0"/>
        <v/>
      </c>
      <c r="D22" s="91" t="e">
        <f t="shared" si="1"/>
        <v>#N/A</v>
      </c>
      <c r="E22" s="100"/>
      <c r="F22" s="2" t="e">
        <f t="shared" si="1"/>
        <v>#N/A</v>
      </c>
      <c r="G22" s="103"/>
      <c r="H22" s="2" t="e">
        <f t="shared" si="1"/>
        <v>#N/A</v>
      </c>
      <c r="I22" s="103"/>
      <c r="J22" s="2" t="e">
        <f t="shared" si="1"/>
        <v>#N/A</v>
      </c>
      <c r="K22" s="103"/>
      <c r="L22" s="2" t="e">
        <f t="shared" si="1"/>
        <v>#N/A</v>
      </c>
      <c r="M22" s="103"/>
      <c r="N22" s="2" t="e">
        <f t="shared" si="1"/>
        <v>#N/A</v>
      </c>
      <c r="O22" s="103"/>
      <c r="P22" s="2" t="e">
        <f t="shared" si="1"/>
        <v>#N/A</v>
      </c>
      <c r="Q22" s="103"/>
      <c r="R22" s="2" t="e">
        <f t="shared" si="1"/>
        <v>#N/A</v>
      </c>
      <c r="S22" s="103"/>
      <c r="T22" s="2" t="e">
        <f t="shared" si="1"/>
        <v>#N/A</v>
      </c>
      <c r="U22" s="103"/>
      <c r="V22" s="2" t="e">
        <f t="shared" si="1"/>
        <v>#N/A</v>
      </c>
      <c r="W22" s="98" t="str">
        <f t="shared" si="2"/>
        <v/>
      </c>
      <c r="X22" s="2" t="e">
        <f t="shared" si="1"/>
        <v>#N/A</v>
      </c>
      <c r="Y22" s="103"/>
      <c r="Z22" s="2" t="e">
        <f t="shared" si="1"/>
        <v>#N/A</v>
      </c>
      <c r="AA22" s="103"/>
      <c r="AB22" s="2" t="e">
        <f t="shared" si="1"/>
        <v>#N/A</v>
      </c>
      <c r="AC22" s="156"/>
      <c r="AD22" s="157"/>
      <c r="AE22" s="157"/>
      <c r="AF22" s="157"/>
      <c r="AG22" s="158"/>
    </row>
    <row r="23" spans="2:33" ht="20.25" customHeight="1" x14ac:dyDescent="0.45">
      <c r="B23" s="85" t="s">
        <v>137</v>
      </c>
      <c r="C23" s="98" t="str">
        <f t="shared" si="0"/>
        <v/>
      </c>
      <c r="D23" s="91" t="e">
        <f t="shared" si="1"/>
        <v>#N/A</v>
      </c>
      <c r="E23" s="100"/>
      <c r="F23" s="2" t="e">
        <f t="shared" si="1"/>
        <v>#N/A</v>
      </c>
      <c r="G23" s="103"/>
      <c r="H23" s="2" t="e">
        <f t="shared" si="1"/>
        <v>#N/A</v>
      </c>
      <c r="I23" s="103"/>
      <c r="J23" s="2" t="e">
        <f t="shared" si="1"/>
        <v>#N/A</v>
      </c>
      <c r="K23" s="103"/>
      <c r="L23" s="2" t="e">
        <f t="shared" si="1"/>
        <v>#N/A</v>
      </c>
      <c r="M23" s="103"/>
      <c r="N23" s="2" t="e">
        <f t="shared" si="1"/>
        <v>#N/A</v>
      </c>
      <c r="O23" s="103"/>
      <c r="P23" s="2" t="e">
        <f t="shared" si="1"/>
        <v>#N/A</v>
      </c>
      <c r="Q23" s="103"/>
      <c r="R23" s="2" t="e">
        <f t="shared" si="1"/>
        <v>#N/A</v>
      </c>
      <c r="S23" s="103"/>
      <c r="T23" s="2" t="e">
        <f t="shared" si="1"/>
        <v>#N/A</v>
      </c>
      <c r="U23" s="103"/>
      <c r="V23" s="2" t="e">
        <f t="shared" si="1"/>
        <v>#N/A</v>
      </c>
      <c r="W23" s="98" t="str">
        <f t="shared" si="2"/>
        <v/>
      </c>
      <c r="X23" s="2" t="e">
        <f t="shared" si="1"/>
        <v>#N/A</v>
      </c>
      <c r="Y23" s="103"/>
      <c r="Z23" s="2" t="e">
        <f t="shared" si="1"/>
        <v>#N/A</v>
      </c>
      <c r="AA23" s="103"/>
      <c r="AB23" s="2" t="e">
        <f t="shared" si="1"/>
        <v>#N/A</v>
      </c>
      <c r="AC23" s="156"/>
      <c r="AD23" s="157"/>
      <c r="AE23" s="157"/>
      <c r="AF23" s="157"/>
      <c r="AG23" s="158"/>
    </row>
    <row r="24" spans="2:33" ht="20.25" customHeight="1" x14ac:dyDescent="0.45">
      <c r="B24" s="85" t="s">
        <v>138</v>
      </c>
      <c r="C24" s="98" t="str">
        <f t="shared" si="0"/>
        <v/>
      </c>
      <c r="D24" s="91" t="e">
        <f t="shared" si="1"/>
        <v>#N/A</v>
      </c>
      <c r="E24" s="100"/>
      <c r="F24" s="2" t="e">
        <f t="shared" si="1"/>
        <v>#N/A</v>
      </c>
      <c r="G24" s="103"/>
      <c r="H24" s="2" t="e">
        <f t="shared" si="1"/>
        <v>#N/A</v>
      </c>
      <c r="I24" s="103"/>
      <c r="J24" s="2" t="e">
        <f t="shared" si="1"/>
        <v>#N/A</v>
      </c>
      <c r="K24" s="103"/>
      <c r="L24" s="2" t="e">
        <f t="shared" si="1"/>
        <v>#N/A</v>
      </c>
      <c r="M24" s="103"/>
      <c r="N24" s="2" t="e">
        <f t="shared" si="1"/>
        <v>#N/A</v>
      </c>
      <c r="O24" s="103"/>
      <c r="P24" s="2" t="e">
        <f t="shared" si="1"/>
        <v>#N/A</v>
      </c>
      <c r="Q24" s="103"/>
      <c r="R24" s="2" t="e">
        <f t="shared" si="1"/>
        <v>#N/A</v>
      </c>
      <c r="S24" s="103"/>
      <c r="T24" s="2" t="e">
        <f t="shared" si="1"/>
        <v>#N/A</v>
      </c>
      <c r="U24" s="103"/>
      <c r="V24" s="2" t="e">
        <f t="shared" si="1"/>
        <v>#N/A</v>
      </c>
      <c r="W24" s="98" t="str">
        <f t="shared" si="2"/>
        <v/>
      </c>
      <c r="X24" s="2" t="e">
        <f t="shared" si="1"/>
        <v>#N/A</v>
      </c>
      <c r="Y24" s="103"/>
      <c r="Z24" s="2" t="e">
        <f t="shared" si="1"/>
        <v>#N/A</v>
      </c>
      <c r="AA24" s="103"/>
      <c r="AB24" s="2" t="e">
        <f t="shared" si="1"/>
        <v>#N/A</v>
      </c>
      <c r="AC24" s="156"/>
      <c r="AD24" s="157"/>
      <c r="AE24" s="157"/>
      <c r="AF24" s="157"/>
      <c r="AG24" s="158"/>
    </row>
    <row r="25" spans="2:33" ht="20.25" customHeight="1" x14ac:dyDescent="0.45">
      <c r="B25" s="85" t="s">
        <v>139</v>
      </c>
      <c r="C25" s="98" t="str">
        <f t="shared" si="0"/>
        <v/>
      </c>
      <c r="D25" s="91" t="e">
        <f t="shared" si="1"/>
        <v>#N/A</v>
      </c>
      <c r="E25" s="100"/>
      <c r="F25" s="2" t="e">
        <f t="shared" si="1"/>
        <v>#N/A</v>
      </c>
      <c r="G25" s="103"/>
      <c r="H25" s="2" t="e">
        <f t="shared" si="1"/>
        <v>#N/A</v>
      </c>
      <c r="I25" s="103"/>
      <c r="J25" s="2" t="e">
        <f t="shared" si="1"/>
        <v>#N/A</v>
      </c>
      <c r="K25" s="103"/>
      <c r="L25" s="2" t="e">
        <f t="shared" si="1"/>
        <v>#N/A</v>
      </c>
      <c r="M25" s="103"/>
      <c r="N25" s="2" t="e">
        <f t="shared" si="1"/>
        <v>#N/A</v>
      </c>
      <c r="O25" s="103"/>
      <c r="P25" s="2" t="e">
        <f t="shared" si="1"/>
        <v>#N/A</v>
      </c>
      <c r="Q25" s="103"/>
      <c r="R25" s="2" t="e">
        <f t="shared" si="1"/>
        <v>#N/A</v>
      </c>
      <c r="S25" s="103"/>
      <c r="T25" s="2" t="e">
        <f t="shared" si="1"/>
        <v>#N/A</v>
      </c>
      <c r="U25" s="103"/>
      <c r="V25" s="2" t="e">
        <f t="shared" si="1"/>
        <v>#N/A</v>
      </c>
      <c r="W25" s="98" t="str">
        <f t="shared" si="2"/>
        <v/>
      </c>
      <c r="X25" s="2" t="e">
        <f t="shared" si="1"/>
        <v>#N/A</v>
      </c>
      <c r="Y25" s="103"/>
      <c r="Z25" s="2" t="e">
        <f t="shared" si="1"/>
        <v>#N/A</v>
      </c>
      <c r="AA25" s="103"/>
      <c r="AB25" s="2" t="e">
        <f t="shared" si="1"/>
        <v>#N/A</v>
      </c>
      <c r="AC25" s="156"/>
      <c r="AD25" s="157"/>
      <c r="AE25" s="157"/>
      <c r="AF25" s="157"/>
      <c r="AG25" s="158"/>
    </row>
    <row r="26" spans="2:33" ht="20.25" customHeight="1" x14ac:dyDescent="0.45">
      <c r="B26" s="85" t="s">
        <v>140</v>
      </c>
      <c r="C26" s="98" t="str">
        <f t="shared" si="0"/>
        <v/>
      </c>
      <c r="D26" s="91" t="e">
        <f t="shared" si="1"/>
        <v>#N/A</v>
      </c>
      <c r="E26" s="100"/>
      <c r="F26" s="2" t="e">
        <f t="shared" si="1"/>
        <v>#N/A</v>
      </c>
      <c r="G26" s="103"/>
      <c r="H26" s="2" t="e">
        <f t="shared" si="1"/>
        <v>#N/A</v>
      </c>
      <c r="I26" s="103"/>
      <c r="J26" s="2" t="e">
        <f t="shared" si="1"/>
        <v>#N/A</v>
      </c>
      <c r="K26" s="103"/>
      <c r="L26" s="2" t="e">
        <f t="shared" si="1"/>
        <v>#N/A</v>
      </c>
      <c r="M26" s="103"/>
      <c r="N26" s="2" t="e">
        <f t="shared" si="1"/>
        <v>#N/A</v>
      </c>
      <c r="O26" s="103"/>
      <c r="P26" s="2" t="e">
        <f t="shared" si="1"/>
        <v>#N/A</v>
      </c>
      <c r="Q26" s="103"/>
      <c r="R26" s="2" t="e">
        <f t="shared" si="1"/>
        <v>#N/A</v>
      </c>
      <c r="S26" s="103"/>
      <c r="T26" s="2" t="e">
        <f t="shared" si="1"/>
        <v>#N/A</v>
      </c>
      <c r="U26" s="103"/>
      <c r="V26" s="2" t="e">
        <f t="shared" si="1"/>
        <v>#N/A</v>
      </c>
      <c r="W26" s="98" t="str">
        <f t="shared" si="2"/>
        <v/>
      </c>
      <c r="X26" s="2" t="e">
        <f t="shared" si="1"/>
        <v>#N/A</v>
      </c>
      <c r="Y26" s="103"/>
      <c r="Z26" s="2" t="e">
        <f t="shared" si="1"/>
        <v>#N/A</v>
      </c>
      <c r="AA26" s="103"/>
      <c r="AB26" s="2" t="e">
        <f t="shared" si="1"/>
        <v>#N/A</v>
      </c>
      <c r="AC26" s="156"/>
      <c r="AD26" s="157"/>
      <c r="AE26" s="157"/>
      <c r="AF26" s="157"/>
      <c r="AG26" s="158"/>
    </row>
    <row r="27" spans="2:33" ht="20.25" customHeight="1" x14ac:dyDescent="0.45">
      <c r="B27" s="85" t="s">
        <v>141</v>
      </c>
      <c r="C27" s="98" t="str">
        <f t="shared" si="0"/>
        <v/>
      </c>
      <c r="D27" s="91" t="e">
        <f t="shared" si="1"/>
        <v>#N/A</v>
      </c>
      <c r="E27" s="100"/>
      <c r="F27" s="2" t="e">
        <f t="shared" si="1"/>
        <v>#N/A</v>
      </c>
      <c r="G27" s="103"/>
      <c r="H27" s="2" t="e">
        <f t="shared" si="1"/>
        <v>#N/A</v>
      </c>
      <c r="I27" s="103"/>
      <c r="J27" s="2" t="e">
        <f t="shared" si="1"/>
        <v>#N/A</v>
      </c>
      <c r="K27" s="103"/>
      <c r="L27" s="2" t="e">
        <f t="shared" si="1"/>
        <v>#N/A</v>
      </c>
      <c r="M27" s="103"/>
      <c r="N27" s="2" t="e">
        <f t="shared" si="1"/>
        <v>#N/A</v>
      </c>
      <c r="O27" s="103"/>
      <c r="P27" s="2" t="e">
        <f t="shared" si="1"/>
        <v>#N/A</v>
      </c>
      <c r="Q27" s="103"/>
      <c r="R27" s="2" t="e">
        <f t="shared" si="1"/>
        <v>#N/A</v>
      </c>
      <c r="S27" s="103"/>
      <c r="T27" s="2" t="e">
        <f t="shared" si="1"/>
        <v>#N/A</v>
      </c>
      <c r="U27" s="103"/>
      <c r="V27" s="2" t="e">
        <f t="shared" si="1"/>
        <v>#N/A</v>
      </c>
      <c r="W27" s="98" t="str">
        <f t="shared" si="2"/>
        <v/>
      </c>
      <c r="X27" s="2" t="e">
        <f t="shared" si="1"/>
        <v>#N/A</v>
      </c>
      <c r="Y27" s="103"/>
      <c r="Z27" s="2" t="e">
        <f t="shared" si="1"/>
        <v>#N/A</v>
      </c>
      <c r="AA27" s="103"/>
      <c r="AB27" s="2" t="e">
        <f t="shared" si="1"/>
        <v>#N/A</v>
      </c>
      <c r="AC27" s="156"/>
      <c r="AD27" s="157"/>
      <c r="AE27" s="157"/>
      <c r="AF27" s="157"/>
      <c r="AG27" s="158"/>
    </row>
    <row r="28" spans="2:33" ht="20.25" customHeight="1" x14ac:dyDescent="0.45">
      <c r="B28" s="85" t="s">
        <v>142</v>
      </c>
      <c r="C28" s="98" t="str">
        <f t="shared" si="0"/>
        <v/>
      </c>
      <c r="D28" s="91" t="e">
        <f t="shared" si="1"/>
        <v>#N/A</v>
      </c>
      <c r="E28" s="100"/>
      <c r="F28" s="2" t="e">
        <f t="shared" si="1"/>
        <v>#N/A</v>
      </c>
      <c r="G28" s="103"/>
      <c r="H28" s="2" t="e">
        <f t="shared" si="1"/>
        <v>#N/A</v>
      </c>
      <c r="I28" s="103"/>
      <c r="J28" s="2" t="e">
        <f t="shared" si="1"/>
        <v>#N/A</v>
      </c>
      <c r="K28" s="103"/>
      <c r="L28" s="2" t="e">
        <f t="shared" si="1"/>
        <v>#N/A</v>
      </c>
      <c r="M28" s="103"/>
      <c r="N28" s="2" t="e">
        <f t="shared" si="1"/>
        <v>#N/A</v>
      </c>
      <c r="O28" s="103"/>
      <c r="P28" s="2" t="e">
        <f t="shared" si="1"/>
        <v>#N/A</v>
      </c>
      <c r="Q28" s="103"/>
      <c r="R28" s="2" t="e">
        <f t="shared" si="1"/>
        <v>#N/A</v>
      </c>
      <c r="S28" s="103"/>
      <c r="T28" s="2" t="e">
        <f t="shared" si="1"/>
        <v>#N/A</v>
      </c>
      <c r="U28" s="103"/>
      <c r="V28" s="2" t="e">
        <f t="shared" si="1"/>
        <v>#N/A</v>
      </c>
      <c r="W28" s="98" t="str">
        <f t="shared" si="2"/>
        <v/>
      </c>
      <c r="X28" s="2" t="e">
        <f t="shared" si="1"/>
        <v>#N/A</v>
      </c>
      <c r="Y28" s="103"/>
      <c r="Z28" s="2" t="e">
        <f t="shared" si="1"/>
        <v>#N/A</v>
      </c>
      <c r="AA28" s="103"/>
      <c r="AB28" s="2" t="e">
        <f t="shared" si="1"/>
        <v>#N/A</v>
      </c>
      <c r="AC28" s="156"/>
      <c r="AD28" s="157"/>
      <c r="AE28" s="157"/>
      <c r="AF28" s="157"/>
      <c r="AG28" s="158"/>
    </row>
    <row r="29" spans="2:33" ht="20.25" customHeight="1" x14ac:dyDescent="0.45">
      <c r="B29" s="85" t="s">
        <v>143</v>
      </c>
      <c r="C29" s="98" t="str">
        <f t="shared" si="0"/>
        <v/>
      </c>
      <c r="D29" s="91" t="e">
        <f t="shared" si="1"/>
        <v>#N/A</v>
      </c>
      <c r="E29" s="100"/>
      <c r="F29" s="2" t="e">
        <f t="shared" si="1"/>
        <v>#N/A</v>
      </c>
      <c r="G29" s="103"/>
      <c r="H29" s="2" t="e">
        <f t="shared" si="1"/>
        <v>#N/A</v>
      </c>
      <c r="I29" s="103"/>
      <c r="J29" s="2" t="e">
        <f t="shared" si="1"/>
        <v>#N/A</v>
      </c>
      <c r="K29" s="103"/>
      <c r="L29" s="2" t="e">
        <f t="shared" si="1"/>
        <v>#N/A</v>
      </c>
      <c r="M29" s="103"/>
      <c r="N29" s="2" t="e">
        <f t="shared" si="1"/>
        <v>#N/A</v>
      </c>
      <c r="O29" s="103"/>
      <c r="P29" s="2" t="e">
        <f t="shared" si="1"/>
        <v>#N/A</v>
      </c>
      <c r="Q29" s="103"/>
      <c r="R29" s="2" t="e">
        <f t="shared" si="1"/>
        <v>#N/A</v>
      </c>
      <c r="S29" s="103"/>
      <c r="T29" s="2" t="e">
        <f t="shared" si="1"/>
        <v>#N/A</v>
      </c>
      <c r="U29" s="103"/>
      <c r="V29" s="2" t="e">
        <f t="shared" si="1"/>
        <v>#N/A</v>
      </c>
      <c r="W29" s="98" t="str">
        <f t="shared" si="2"/>
        <v/>
      </c>
      <c r="X29" s="2" t="e">
        <f t="shared" si="1"/>
        <v>#N/A</v>
      </c>
      <c r="Y29" s="103"/>
      <c r="Z29" s="2" t="e">
        <f t="shared" si="1"/>
        <v>#N/A</v>
      </c>
      <c r="AA29" s="103"/>
      <c r="AB29" s="2" t="e">
        <f t="shared" si="1"/>
        <v>#N/A</v>
      </c>
      <c r="AC29" s="156"/>
      <c r="AD29" s="157"/>
      <c r="AE29" s="157"/>
      <c r="AF29" s="157"/>
      <c r="AG29" s="158"/>
    </row>
    <row r="30" spans="2:33" ht="20.25" customHeight="1" x14ac:dyDescent="0.45">
      <c r="B30" s="85" t="s">
        <v>144</v>
      </c>
      <c r="C30" s="98" t="str">
        <f t="shared" si="0"/>
        <v/>
      </c>
      <c r="D30" s="91" t="e">
        <f t="shared" si="1"/>
        <v>#N/A</v>
      </c>
      <c r="E30" s="100"/>
      <c r="F30" s="2" t="e">
        <f t="shared" si="1"/>
        <v>#N/A</v>
      </c>
      <c r="G30" s="103"/>
      <c r="H30" s="2" t="e">
        <f t="shared" si="1"/>
        <v>#N/A</v>
      </c>
      <c r="I30" s="103"/>
      <c r="J30" s="2" t="e">
        <f t="shared" si="1"/>
        <v>#N/A</v>
      </c>
      <c r="K30" s="103"/>
      <c r="L30" s="2" t="e">
        <f t="shared" si="1"/>
        <v>#N/A</v>
      </c>
      <c r="M30" s="103"/>
      <c r="N30" s="2" t="e">
        <f t="shared" si="1"/>
        <v>#N/A</v>
      </c>
      <c r="O30" s="103"/>
      <c r="P30" s="2" t="e">
        <f t="shared" si="1"/>
        <v>#N/A</v>
      </c>
      <c r="Q30" s="103"/>
      <c r="R30" s="2" t="e">
        <f t="shared" si="1"/>
        <v>#N/A</v>
      </c>
      <c r="S30" s="103"/>
      <c r="T30" s="2" t="e">
        <f t="shared" si="1"/>
        <v>#N/A</v>
      </c>
      <c r="U30" s="103"/>
      <c r="V30" s="2" t="e">
        <f t="shared" si="1"/>
        <v>#N/A</v>
      </c>
      <c r="W30" s="98" t="str">
        <f t="shared" si="2"/>
        <v/>
      </c>
      <c r="X30" s="2" t="e">
        <f t="shared" si="1"/>
        <v>#N/A</v>
      </c>
      <c r="Y30" s="103"/>
      <c r="Z30" s="2" t="e">
        <f t="shared" si="1"/>
        <v>#N/A</v>
      </c>
      <c r="AA30" s="103"/>
      <c r="AB30" s="2" t="e">
        <f t="shared" si="1"/>
        <v>#N/A</v>
      </c>
      <c r="AC30" s="156"/>
      <c r="AD30" s="157"/>
      <c r="AE30" s="157"/>
      <c r="AF30" s="157"/>
      <c r="AG30" s="158"/>
    </row>
    <row r="31" spans="2:33" ht="20.25" customHeight="1" thickBot="1" x14ac:dyDescent="0.5">
      <c r="B31" s="86" t="s">
        <v>145</v>
      </c>
      <c r="C31" s="98" t="str">
        <f t="shared" si="0"/>
        <v/>
      </c>
      <c r="D31" s="92" t="e">
        <f t="shared" si="1"/>
        <v>#N/A</v>
      </c>
      <c r="E31" s="101"/>
      <c r="F31" s="9" t="e">
        <f t="shared" si="1"/>
        <v>#N/A</v>
      </c>
      <c r="G31" s="104"/>
      <c r="H31" s="9" t="e">
        <f t="shared" si="1"/>
        <v>#N/A</v>
      </c>
      <c r="I31" s="104"/>
      <c r="J31" s="9" t="e">
        <f t="shared" si="1"/>
        <v>#N/A</v>
      </c>
      <c r="K31" s="104"/>
      <c r="L31" s="9" t="e">
        <f t="shared" si="1"/>
        <v>#N/A</v>
      </c>
      <c r="M31" s="104"/>
      <c r="N31" s="9" t="e">
        <f t="shared" si="1"/>
        <v>#N/A</v>
      </c>
      <c r="O31" s="104"/>
      <c r="P31" s="9" t="e">
        <f t="shared" si="1"/>
        <v>#N/A</v>
      </c>
      <c r="Q31" s="104"/>
      <c r="R31" s="9" t="e">
        <f t="shared" si="1"/>
        <v>#N/A</v>
      </c>
      <c r="S31" s="104"/>
      <c r="T31" s="9" t="e">
        <f t="shared" si="1"/>
        <v>#N/A</v>
      </c>
      <c r="U31" s="104"/>
      <c r="V31" s="9" t="e">
        <f t="shared" si="1"/>
        <v>#N/A</v>
      </c>
      <c r="W31" s="98" t="str">
        <f t="shared" si="2"/>
        <v/>
      </c>
      <c r="X31" s="9" t="e">
        <f t="shared" si="1"/>
        <v>#N/A</v>
      </c>
      <c r="Y31" s="104"/>
      <c r="Z31" s="9" t="e">
        <f t="shared" si="1"/>
        <v>#N/A</v>
      </c>
      <c r="AA31" s="104"/>
      <c r="AB31" s="9" t="e">
        <f t="shared" si="1"/>
        <v>#N/A</v>
      </c>
      <c r="AC31" s="159"/>
      <c r="AD31" s="160"/>
      <c r="AE31" s="160"/>
      <c r="AF31" s="160"/>
      <c r="AG31" s="161"/>
    </row>
    <row r="32" spans="2:33" ht="20.25" customHeight="1" thickTop="1" thickBot="1" x14ac:dyDescent="0.5">
      <c r="B32" s="87" t="s">
        <v>146</v>
      </c>
      <c r="C32" s="99" t="str">
        <f>IF(SUM(C20:C31)=0,"",SUM(C20:C31))</f>
        <v/>
      </c>
      <c r="D32" s="93" t="e">
        <f t="shared" si="1"/>
        <v>#N/A</v>
      </c>
      <c r="E32" s="102" t="str">
        <f>IF(SUM(E20:E31)=0,"",SUM(E20:E31))</f>
        <v/>
      </c>
      <c r="F32" s="88" t="e">
        <f t="shared" si="1"/>
        <v>#N/A</v>
      </c>
      <c r="G32" s="99" t="str">
        <f>IF(SUM(G20:G31)=0,"",SUM(G20:G31))</f>
        <v/>
      </c>
      <c r="H32" s="88" t="e">
        <f t="shared" si="1"/>
        <v>#N/A</v>
      </c>
      <c r="I32" s="99" t="str">
        <f>IF(SUM(I20:I31)=0,"",SUM(I20:I31))</f>
        <v/>
      </c>
      <c r="J32" s="88" t="e">
        <f t="shared" si="1"/>
        <v>#N/A</v>
      </c>
      <c r="K32" s="99" t="str">
        <f>IF(SUM(K20:K31)=0,"",SUM(K20:K31))</f>
        <v/>
      </c>
      <c r="L32" s="88" t="e">
        <f t="shared" si="1"/>
        <v>#N/A</v>
      </c>
      <c r="M32" s="99" t="str">
        <f>IF(SUM(M20:M31)=0,"",SUM(M20:M31))</f>
        <v/>
      </c>
      <c r="N32" s="88" t="e">
        <f t="shared" si="1"/>
        <v>#N/A</v>
      </c>
      <c r="O32" s="99" t="str">
        <f>IF(SUM(O20:O31)=0,"",SUM(O20:O31))</f>
        <v/>
      </c>
      <c r="P32" s="88" t="e">
        <f t="shared" si="1"/>
        <v>#N/A</v>
      </c>
      <c r="Q32" s="99" t="str">
        <f>IF(SUM(Q20:Q31)=0,"",SUM(Q20:Q31))</f>
        <v/>
      </c>
      <c r="R32" s="88" t="e">
        <f t="shared" si="1"/>
        <v>#N/A</v>
      </c>
      <c r="S32" s="99" t="str">
        <f>IF(SUM(S20:S31)=0,"",SUM(S20:S31))</f>
        <v/>
      </c>
      <c r="T32" s="88" t="e">
        <f t="shared" si="1"/>
        <v>#N/A</v>
      </c>
      <c r="U32" s="99" t="str">
        <f>IF(SUM(U20:U31)=0,"",SUM(U20:U31))</f>
        <v/>
      </c>
      <c r="V32" s="88" t="e">
        <f t="shared" si="1"/>
        <v>#N/A</v>
      </c>
      <c r="W32" s="99" t="str">
        <f>IF(SUM(W20:W31)=0,"",SUM(W20:W31))</f>
        <v/>
      </c>
      <c r="X32" s="88" t="e">
        <f t="shared" si="1"/>
        <v>#N/A</v>
      </c>
      <c r="Y32" s="99" t="str">
        <f>IF(SUM(Y20:Y31)=0,"",SUM(Y20:Y31))</f>
        <v/>
      </c>
      <c r="Z32" s="88" t="e">
        <f t="shared" si="1"/>
        <v>#N/A</v>
      </c>
      <c r="AA32" s="99" t="str">
        <f>IF(SUM(AA20:AA31)=0,"",SUM(AA20:AA31))</f>
        <v/>
      </c>
      <c r="AB32" s="88" t="e">
        <f t="shared" si="1"/>
        <v>#N/A</v>
      </c>
      <c r="AC32" s="162"/>
      <c r="AD32" s="163"/>
      <c r="AE32" s="163"/>
      <c r="AF32" s="163"/>
      <c r="AG32" s="164"/>
    </row>
    <row r="33" spans="2:9" x14ac:dyDescent="0.15">
      <c r="B33" s="16" t="s">
        <v>34</v>
      </c>
      <c r="C33" s="14" t="s">
        <v>147</v>
      </c>
      <c r="I33" s="18"/>
    </row>
    <row r="34" spans="2:9" x14ac:dyDescent="0.15">
      <c r="B34" s="17">
        <v>2</v>
      </c>
      <c r="C34" s="15" t="s">
        <v>148</v>
      </c>
    </row>
    <row r="35" spans="2:9" x14ac:dyDescent="0.15">
      <c r="B35" s="17">
        <v>3</v>
      </c>
      <c r="C35" s="15" t="s">
        <v>149</v>
      </c>
    </row>
    <row r="36" spans="2:9" x14ac:dyDescent="0.15">
      <c r="B36" s="17">
        <v>4</v>
      </c>
      <c r="C36" s="15" t="s">
        <v>150</v>
      </c>
    </row>
    <row r="37" spans="2:9" x14ac:dyDescent="0.15">
      <c r="B37" s="17">
        <v>5</v>
      </c>
      <c r="C37" s="14" t="s">
        <v>151</v>
      </c>
    </row>
    <row r="52" spans="3:4" x14ac:dyDescent="0.45">
      <c r="C52" s="1" t="s">
        <v>35</v>
      </c>
    </row>
    <row r="53" spans="3:4" x14ac:dyDescent="0.45">
      <c r="C53" s="1" t="s">
        <v>36</v>
      </c>
    </row>
    <row r="54" spans="3:4" x14ac:dyDescent="0.45">
      <c r="C54" s="1" t="s">
        <v>37</v>
      </c>
    </row>
    <row r="56" spans="3:4" x14ac:dyDescent="0.45">
      <c r="C56" s="20" t="s">
        <v>51</v>
      </c>
      <c r="D56" s="20" t="s">
        <v>38</v>
      </c>
    </row>
    <row r="57" spans="3:4" x14ac:dyDescent="0.45">
      <c r="C57" s="20" t="s">
        <v>39</v>
      </c>
      <c r="D57" s="20" t="s">
        <v>38</v>
      </c>
    </row>
    <row r="58" spans="3:4" x14ac:dyDescent="0.45">
      <c r="C58" s="20" t="s">
        <v>40</v>
      </c>
      <c r="D58" s="20" t="s">
        <v>38</v>
      </c>
    </row>
    <row r="59" spans="3:4" x14ac:dyDescent="0.45">
      <c r="C59" s="20" t="s">
        <v>41</v>
      </c>
      <c r="D59" s="20" t="s">
        <v>38</v>
      </c>
    </row>
    <row r="60" spans="3:4" x14ac:dyDescent="0.45">
      <c r="C60" s="20" t="s">
        <v>42</v>
      </c>
      <c r="D60" s="20" t="s">
        <v>43</v>
      </c>
    </row>
    <row r="61" spans="3:4" x14ac:dyDescent="0.45">
      <c r="C61" s="20" t="s">
        <v>44</v>
      </c>
      <c r="D61" s="20" t="s">
        <v>43</v>
      </c>
    </row>
    <row r="62" spans="3:4" x14ac:dyDescent="0.45">
      <c r="C62" s="20" t="s">
        <v>45</v>
      </c>
      <c r="D62" s="20" t="s">
        <v>43</v>
      </c>
    </row>
    <row r="63" spans="3:4" x14ac:dyDescent="0.45">
      <c r="C63" s="20" t="s">
        <v>46</v>
      </c>
      <c r="D63" s="20" t="s">
        <v>43</v>
      </c>
    </row>
    <row r="64" spans="3:4" x14ac:dyDescent="0.45">
      <c r="C64" s="20" t="s">
        <v>47</v>
      </c>
      <c r="D64" s="20" t="s">
        <v>43</v>
      </c>
    </row>
    <row r="65" spans="3:4" x14ac:dyDescent="0.45">
      <c r="C65" s="20" t="s">
        <v>50</v>
      </c>
      <c r="D65" s="20" t="s">
        <v>43</v>
      </c>
    </row>
    <row r="66" spans="3:4" x14ac:dyDescent="0.45">
      <c r="C66" s="20" t="s">
        <v>48</v>
      </c>
      <c r="D66" s="20" t="s">
        <v>38</v>
      </c>
    </row>
    <row r="67" spans="3:4" x14ac:dyDescent="0.45">
      <c r="C67" s="20" t="s">
        <v>49</v>
      </c>
      <c r="D67" s="20" t="s">
        <v>38</v>
      </c>
    </row>
    <row r="69" spans="3:4" x14ac:dyDescent="0.45">
      <c r="C69" s="69" t="s">
        <v>98</v>
      </c>
    </row>
  </sheetData>
  <sheetProtection sheet="1" selectLockedCells="1"/>
  <mergeCells count="61">
    <mergeCell ref="AA1:AB1"/>
    <mergeCell ref="Y3:AG3"/>
    <mergeCell ref="Y4:AG4"/>
    <mergeCell ref="C5:D6"/>
    <mergeCell ref="E5:E6"/>
    <mergeCell ref="F5:O6"/>
    <mergeCell ref="P5:P6"/>
    <mergeCell ref="Q5:Q6"/>
    <mergeCell ref="R5:S6"/>
    <mergeCell ref="T5:T6"/>
    <mergeCell ref="Y6:AG6"/>
    <mergeCell ref="W5:W6"/>
    <mergeCell ref="B12:D14"/>
    <mergeCell ref="E12:L14"/>
    <mergeCell ref="M12:O14"/>
    <mergeCell ref="P12:S14"/>
    <mergeCell ref="T12:W14"/>
    <mergeCell ref="B15:E16"/>
    <mergeCell ref="F15:L16"/>
    <mergeCell ref="M15:O16"/>
    <mergeCell ref="Q15:W15"/>
    <mergeCell ref="Y15:AG15"/>
    <mergeCell ref="Q16:W16"/>
    <mergeCell ref="Y16:AG16"/>
    <mergeCell ref="B17:B19"/>
    <mergeCell ref="C17:D19"/>
    <mergeCell ref="E17:V17"/>
    <mergeCell ref="W17:X19"/>
    <mergeCell ref="G19:H19"/>
    <mergeCell ref="I19:J19"/>
    <mergeCell ref="K19:L19"/>
    <mergeCell ref="M19:N19"/>
    <mergeCell ref="O19:P19"/>
    <mergeCell ref="E18:J18"/>
    <mergeCell ref="K18:P18"/>
    <mergeCell ref="Q18:V18"/>
    <mergeCell ref="E19:F19"/>
    <mergeCell ref="Q19:R19"/>
    <mergeCell ref="AC32:AG32"/>
    <mergeCell ref="AC27:AG27"/>
    <mergeCell ref="S19:T19"/>
    <mergeCell ref="U19:V19"/>
    <mergeCell ref="Y19:Z19"/>
    <mergeCell ref="AA19:AB19"/>
    <mergeCell ref="AC20:AG20"/>
    <mergeCell ref="AC21:AG21"/>
    <mergeCell ref="AC22:AG22"/>
    <mergeCell ref="AC23:AG23"/>
    <mergeCell ref="AC24:AG24"/>
    <mergeCell ref="AC25:AG25"/>
    <mergeCell ref="AC26:AG26"/>
    <mergeCell ref="AC17:AG19"/>
    <mergeCell ref="X7:AT7"/>
    <mergeCell ref="AC28:AG28"/>
    <mergeCell ref="AC29:AG29"/>
    <mergeCell ref="AC30:AG30"/>
    <mergeCell ref="AC31:AG31"/>
    <mergeCell ref="Y17:AB18"/>
    <mergeCell ref="Y9:AB9"/>
    <mergeCell ref="AE9:AG9"/>
    <mergeCell ref="Z10:AA10"/>
  </mergeCells>
  <phoneticPr fontId="1"/>
  <conditionalFormatting sqref="E12:L14">
    <cfRule type="containsBlanks" dxfId="11" priority="17">
      <formula>LEN(TRIM(E12))=0</formula>
    </cfRule>
  </conditionalFormatting>
  <conditionalFormatting sqref="F15:L16">
    <cfRule type="containsBlanks" dxfId="10" priority="19">
      <formula>LEN(TRIM(F15))=0</formula>
    </cfRule>
  </conditionalFormatting>
  <conditionalFormatting sqref="P12:S14">
    <cfRule type="containsBlanks" dxfId="9" priority="18">
      <formula>LEN(TRIM(P12))=0</formula>
    </cfRule>
  </conditionalFormatting>
  <conditionalFormatting sqref="Q5:Q6">
    <cfRule type="containsBlanks" dxfId="8" priority="1">
      <formula>LEN(TRIM(Q5))=0</formula>
    </cfRule>
  </conditionalFormatting>
  <conditionalFormatting sqref="Q15:Q16 Y15:Y16">
    <cfRule type="expression" dxfId="7" priority="2">
      <formula>($Q$15+$Q$16+$Y$15+$Y$16)&lt;&gt;""</formula>
    </cfRule>
  </conditionalFormatting>
  <conditionalFormatting sqref="Y3:Z3">
    <cfRule type="containsBlanks" dxfId="6" priority="15">
      <formula>LEN(TRIM(Y3))=0</formula>
    </cfRule>
  </conditionalFormatting>
  <conditionalFormatting sqref="Y6:Z6">
    <cfRule type="containsBlanks" dxfId="5" priority="14">
      <formula>LEN(TRIM(Y6))=0</formula>
    </cfRule>
  </conditionalFormatting>
  <conditionalFormatting sqref="Y9:Z9">
    <cfRule type="containsBlanks" dxfId="4" priority="13">
      <formula>LEN(TRIM(Y9))=0</formula>
    </cfRule>
  </conditionalFormatting>
  <conditionalFormatting sqref="Z10:AA10">
    <cfRule type="containsBlanks" dxfId="3" priority="11">
      <formula>LEN(TRIM(Z10))=0</formula>
    </cfRule>
  </conditionalFormatting>
  <conditionalFormatting sqref="AA1:AB1 AD1 AF1">
    <cfRule type="containsBlanks" dxfId="2" priority="16">
      <formula>LEN(TRIM(AA1))=0</formula>
    </cfRule>
  </conditionalFormatting>
  <conditionalFormatting sqref="AE9">
    <cfRule type="containsBlanks" dxfId="1" priority="12">
      <formula>LEN(TRIM(AE9))=0</formula>
    </cfRule>
  </conditionalFormatting>
  <conditionalFormatting sqref="AF12:AF13 AA12:AA14">
    <cfRule type="expression" dxfId="0" priority="3">
      <formula>OR($AA$13,$AA$14,$AF$12,$AF$13,$AA$12)&lt;&gt;0</formula>
    </cfRule>
  </conditionalFormatting>
  <dataValidations count="2">
    <dataValidation type="list" allowBlank="1" showInputMessage="1" showErrorMessage="1" sqref="E12:L14" xr:uid="{00000000-0002-0000-1700-000000000000}">
      <formula1>$C$52:$C$54</formula1>
    </dataValidation>
    <dataValidation type="list" allowBlank="1" showInputMessage="1" showErrorMessage="1" sqref="AC20:AG20" xr:uid="{00000000-0002-0000-1700-000001000000}">
      <formula1>$C$69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9" orientation="landscape" r:id="rId1"/>
  <ignoredErrors>
    <ignoredError sqref="W32:Z32 D32:V32 X20:Z20 X21:Z31" formula="1"/>
    <ignoredError sqref="P16:X16 P15 R15:X15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T69"/>
  <sheetViews>
    <sheetView showGridLines="0" view="pageBreakPreview" zoomScale="85" zoomScaleNormal="100" zoomScaleSheetLayoutView="85" workbookViewId="0">
      <selection activeCell="E20" sqref="E20"/>
    </sheetView>
  </sheetViews>
  <sheetFormatPr defaultColWidth="9" defaultRowHeight="10.199999999999999" x14ac:dyDescent="0.45"/>
  <cols>
    <col min="1" max="1" width="3.69921875" style="1" customWidth="1"/>
    <col min="2" max="2" width="4.59765625" style="1" customWidth="1"/>
    <col min="3" max="3" width="9" style="1" customWidth="1"/>
    <col min="4" max="4" width="2" style="65" customWidth="1"/>
    <col min="5" max="5" width="7" style="1" customWidth="1"/>
    <col min="6" max="6" width="2" style="65" customWidth="1"/>
    <col min="7" max="7" width="7" style="1" customWidth="1"/>
    <col min="8" max="8" width="2" style="65" customWidth="1"/>
    <col min="9" max="9" width="7" style="1" customWidth="1"/>
    <col min="10" max="10" width="2" style="65" customWidth="1"/>
    <col min="11" max="11" width="7" style="1" customWidth="1"/>
    <col min="12" max="12" width="2" style="65" customWidth="1"/>
    <col min="13" max="13" width="7" style="1" customWidth="1"/>
    <col min="14" max="14" width="2" style="65" customWidth="1"/>
    <col min="15" max="15" width="7" style="1" customWidth="1"/>
    <col min="16" max="16" width="2" style="65" customWidth="1"/>
    <col min="17" max="17" width="7" style="1" customWidth="1"/>
    <col min="18" max="18" width="2" style="65" customWidth="1"/>
    <col min="19" max="19" width="7" style="1" customWidth="1"/>
    <col min="20" max="20" width="2" style="65" customWidth="1"/>
    <col min="21" max="21" width="7" style="1" customWidth="1"/>
    <col min="22" max="22" width="2" style="65" customWidth="1"/>
    <col min="23" max="23" width="7" style="1" customWidth="1"/>
    <col min="24" max="24" width="2" style="65" customWidth="1"/>
    <col min="25" max="25" width="7" style="1" customWidth="1"/>
    <col min="26" max="26" width="2" style="65" customWidth="1"/>
    <col min="27" max="27" width="7" style="1" customWidth="1"/>
    <col min="28" max="29" width="2" style="65" customWidth="1"/>
    <col min="30" max="30" width="7" style="1" customWidth="1"/>
    <col min="31" max="31" width="2" style="65" customWidth="1"/>
    <col min="32" max="32" width="7" style="1" customWidth="1"/>
    <col min="33" max="33" width="2" style="65" customWidth="1"/>
    <col min="34" max="16384" width="9" style="1"/>
  </cols>
  <sheetData>
    <row r="1" spans="2:46" ht="12" customHeight="1" x14ac:dyDescent="0.45">
      <c r="B1" s="70"/>
      <c r="AA1" s="144"/>
      <c r="AB1" s="145"/>
      <c r="AC1" s="65" t="s">
        <v>26</v>
      </c>
      <c r="AD1" s="62"/>
      <c r="AE1" s="65" t="s">
        <v>27</v>
      </c>
      <c r="AF1" s="62"/>
      <c r="AG1" s="65" t="s">
        <v>28</v>
      </c>
    </row>
    <row r="3" spans="2:46" ht="15" customHeight="1" x14ac:dyDescent="0.45">
      <c r="V3" s="66"/>
      <c r="W3" s="73" t="s">
        <v>105</v>
      </c>
      <c r="X3" s="64"/>
      <c r="Y3" s="150" t="str">
        <f>IF('実績調査票（様式No.11）'!W2&gt;"",'実績調査票（様式No.11）'!W2,"")</f>
        <v/>
      </c>
      <c r="Z3" s="151"/>
      <c r="AA3" s="151"/>
      <c r="AB3" s="151"/>
      <c r="AC3" s="151"/>
      <c r="AD3" s="151"/>
      <c r="AE3" s="151"/>
      <c r="AF3" s="151"/>
      <c r="AG3" s="151"/>
    </row>
    <row r="4" spans="2:46" ht="15" customHeight="1" x14ac:dyDescent="0.45">
      <c r="V4" s="66"/>
      <c r="W4" s="71"/>
      <c r="X4" s="64"/>
      <c r="Y4" s="152"/>
      <c r="Z4" s="152"/>
      <c r="AA4" s="152"/>
      <c r="AB4" s="152"/>
      <c r="AC4" s="152"/>
      <c r="AD4" s="152"/>
      <c r="AE4" s="152"/>
      <c r="AF4" s="152"/>
      <c r="AG4" s="152"/>
    </row>
    <row r="5" spans="2:46" ht="10.5" customHeight="1" x14ac:dyDescent="0.45">
      <c r="C5" s="222" t="str">
        <f ca="1">RIGHT(CELL("filename",B1),LEN(CELL("filename",B1))-FIND("]",CELL("filename",B1)))</f>
        <v>中央</v>
      </c>
      <c r="D5" s="222"/>
      <c r="E5" s="225" t="s">
        <v>29</v>
      </c>
      <c r="F5" s="226" t="s">
        <v>30</v>
      </c>
      <c r="G5" s="226"/>
      <c r="H5" s="226"/>
      <c r="I5" s="226"/>
      <c r="J5" s="226"/>
      <c r="K5" s="226"/>
      <c r="L5" s="226"/>
      <c r="M5" s="226"/>
      <c r="N5" s="226"/>
      <c r="O5" s="226"/>
      <c r="P5" s="222" t="s">
        <v>31</v>
      </c>
      <c r="Q5" s="225" t="str">
        <f>'実績調査票（様式No.11）'!H2</f>
        <v>令和7</v>
      </c>
      <c r="R5" s="224" t="s">
        <v>32</v>
      </c>
      <c r="S5" s="225"/>
      <c r="T5" s="228"/>
      <c r="W5" s="228" t="s">
        <v>106</v>
      </c>
      <c r="Y5" s="1" t="str">
        <f>IF('実績調査票（様式No.11）'!W3&gt;"",'実績調査票（様式No.11）'!W3&amp;"　",'実績調査票（様式No.11）'!W3&amp;"　")</f>
        <v>　</v>
      </c>
    </row>
    <row r="6" spans="2:46" ht="15" customHeight="1" x14ac:dyDescent="0.45">
      <c r="C6" s="223"/>
      <c r="D6" s="223"/>
      <c r="E6" s="225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7"/>
      <c r="Q6" s="227"/>
      <c r="R6" s="225"/>
      <c r="S6" s="225"/>
      <c r="T6" s="229"/>
      <c r="V6" s="66"/>
      <c r="W6" s="228"/>
      <c r="X6" s="64"/>
      <c r="Y6" s="148" t="str">
        <f>IF('実績調査票（様式No.11）'!W4&gt;"",'実績調査票（様式No.11）'!W4&amp;"　",'実績調査票（様式No.11）'!W4&amp;"　")</f>
        <v>　</v>
      </c>
      <c r="Z6" s="149"/>
      <c r="AA6" s="149"/>
      <c r="AB6" s="149"/>
      <c r="AC6" s="149"/>
      <c r="AD6" s="149"/>
      <c r="AE6" s="149"/>
      <c r="AF6" s="149"/>
      <c r="AG6" s="149"/>
    </row>
    <row r="7" spans="2:46" ht="10.5" customHeight="1" x14ac:dyDescent="0.45">
      <c r="V7" s="66"/>
      <c r="W7" s="66"/>
      <c r="X7" s="155" t="s">
        <v>104</v>
      </c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</row>
    <row r="9" spans="2:46" ht="18" customHeight="1" x14ac:dyDescent="0.45">
      <c r="V9" s="66"/>
      <c r="W9" s="73" t="s">
        <v>107</v>
      </c>
      <c r="X9" s="64"/>
      <c r="Y9" s="146"/>
      <c r="Z9" s="147"/>
      <c r="AA9" s="147"/>
      <c r="AB9" s="147"/>
      <c r="AD9" s="63" t="s">
        <v>25</v>
      </c>
      <c r="AE9" s="146"/>
      <c r="AF9" s="147"/>
      <c r="AG9" s="147"/>
    </row>
    <row r="10" spans="2:46" ht="18" customHeight="1" x14ac:dyDescent="0.45">
      <c r="V10" s="66"/>
      <c r="W10" s="73" t="s">
        <v>108</v>
      </c>
      <c r="X10" s="64"/>
      <c r="Y10" s="72" t="s">
        <v>109</v>
      </c>
      <c r="Z10" s="165" t="str">
        <f>'実績調査票（様式No.11）'!M1</f>
        <v/>
      </c>
      <c r="AA10" s="166"/>
      <c r="AB10" s="65" t="s">
        <v>24</v>
      </c>
    </row>
    <row r="11" spans="2:46" ht="10.8" thickBot="1" x14ac:dyDescent="0.5">
      <c r="C11" s="63" t="str">
        <f>IF(Q5="","",Q5)</f>
        <v>令和7</v>
      </c>
      <c r="D11" s="66" t="s">
        <v>23</v>
      </c>
    </row>
    <row r="12" spans="2:46" ht="12.75" customHeight="1" x14ac:dyDescent="0.45">
      <c r="B12" s="178" t="s">
        <v>111</v>
      </c>
      <c r="C12" s="179"/>
      <c r="D12" s="179"/>
      <c r="E12" s="182"/>
      <c r="F12" s="183"/>
      <c r="G12" s="183"/>
      <c r="H12" s="183"/>
      <c r="I12" s="183"/>
      <c r="J12" s="183"/>
      <c r="K12" s="183"/>
      <c r="L12" s="183"/>
      <c r="M12" s="185" t="s">
        <v>112</v>
      </c>
      <c r="N12" s="179"/>
      <c r="O12" s="179"/>
      <c r="P12" s="186"/>
      <c r="Q12" s="187"/>
      <c r="R12" s="187"/>
      <c r="S12" s="187"/>
      <c r="T12" s="185" t="s">
        <v>113</v>
      </c>
      <c r="U12" s="210"/>
      <c r="V12" s="210"/>
      <c r="W12" s="210"/>
      <c r="X12" s="78" t="s">
        <v>15</v>
      </c>
      <c r="Y12" s="79" t="s">
        <v>17</v>
      </c>
      <c r="Z12" s="80"/>
      <c r="AA12" s="81"/>
      <c r="AB12" s="80" t="s">
        <v>20</v>
      </c>
      <c r="AC12" s="80" t="s">
        <v>15</v>
      </c>
      <c r="AD12" s="79" t="s">
        <v>21</v>
      </c>
      <c r="AE12" s="80"/>
      <c r="AF12" s="81"/>
      <c r="AG12" s="82" t="s">
        <v>20</v>
      </c>
    </row>
    <row r="13" spans="2:46" ht="12.75" customHeight="1" x14ac:dyDescent="0.45">
      <c r="B13" s="180"/>
      <c r="C13" s="181"/>
      <c r="D13" s="181"/>
      <c r="E13" s="184"/>
      <c r="F13" s="184"/>
      <c r="G13" s="184"/>
      <c r="H13" s="184"/>
      <c r="I13" s="184"/>
      <c r="J13" s="184"/>
      <c r="K13" s="184"/>
      <c r="L13" s="184"/>
      <c r="M13" s="181"/>
      <c r="N13" s="181"/>
      <c r="O13" s="181"/>
      <c r="P13" s="188"/>
      <c r="Q13" s="188"/>
      <c r="R13" s="188"/>
      <c r="S13" s="188"/>
      <c r="T13" s="211"/>
      <c r="U13" s="211"/>
      <c r="V13" s="211"/>
      <c r="W13" s="211"/>
      <c r="X13" s="76" t="s">
        <v>16</v>
      </c>
      <c r="Y13" s="5" t="s">
        <v>18</v>
      </c>
      <c r="Z13" s="6"/>
      <c r="AA13" s="67"/>
      <c r="AB13" s="6" t="s">
        <v>20</v>
      </c>
      <c r="AC13" s="6" t="s">
        <v>16</v>
      </c>
      <c r="AD13" s="5" t="s">
        <v>4</v>
      </c>
      <c r="AE13" s="6"/>
      <c r="AF13" s="67"/>
      <c r="AG13" s="83" t="s">
        <v>20</v>
      </c>
    </row>
    <row r="14" spans="2:46" ht="12.75" customHeight="1" x14ac:dyDescent="0.45">
      <c r="B14" s="180"/>
      <c r="C14" s="181"/>
      <c r="D14" s="181"/>
      <c r="E14" s="184"/>
      <c r="F14" s="184"/>
      <c r="G14" s="184"/>
      <c r="H14" s="184"/>
      <c r="I14" s="184"/>
      <c r="J14" s="184"/>
      <c r="K14" s="184"/>
      <c r="L14" s="184"/>
      <c r="M14" s="181"/>
      <c r="N14" s="181"/>
      <c r="O14" s="181"/>
      <c r="P14" s="188"/>
      <c r="Q14" s="188"/>
      <c r="R14" s="188"/>
      <c r="S14" s="188"/>
      <c r="T14" s="211"/>
      <c r="U14" s="211"/>
      <c r="V14" s="211"/>
      <c r="W14" s="211"/>
      <c r="X14" s="77" t="s">
        <v>16</v>
      </c>
      <c r="Y14" s="10" t="s">
        <v>19</v>
      </c>
      <c r="Z14" s="4"/>
      <c r="AA14" s="68"/>
      <c r="AB14" s="4" t="s">
        <v>20</v>
      </c>
      <c r="AC14" s="74"/>
      <c r="AD14" s="60"/>
      <c r="AE14" s="4"/>
      <c r="AF14" s="60"/>
      <c r="AG14" s="84"/>
    </row>
    <row r="15" spans="2:46" ht="15" customHeight="1" x14ac:dyDescent="0.45">
      <c r="B15" s="193" t="s">
        <v>119</v>
      </c>
      <c r="C15" s="194"/>
      <c r="D15" s="194"/>
      <c r="E15" s="195"/>
      <c r="F15" s="199" t="str">
        <f>IF('実績調査票（様式No.11）'!E4&gt;"",'実績調査票（様式No.11）'!E4,"")</f>
        <v/>
      </c>
      <c r="G15" s="200"/>
      <c r="H15" s="200"/>
      <c r="I15" s="200"/>
      <c r="J15" s="200"/>
      <c r="K15" s="200"/>
      <c r="L15" s="201"/>
      <c r="M15" s="205" t="s">
        <v>120</v>
      </c>
      <c r="N15" s="194"/>
      <c r="O15" s="195"/>
      <c r="P15" s="7" t="s">
        <v>11</v>
      </c>
      <c r="Q15" s="218"/>
      <c r="R15" s="219"/>
      <c r="S15" s="219"/>
      <c r="T15" s="219"/>
      <c r="U15" s="219"/>
      <c r="V15" s="219"/>
      <c r="W15" s="219"/>
      <c r="X15" s="8" t="s">
        <v>13</v>
      </c>
      <c r="Y15" s="218"/>
      <c r="Z15" s="219"/>
      <c r="AA15" s="219"/>
      <c r="AB15" s="219"/>
      <c r="AC15" s="219"/>
      <c r="AD15" s="219"/>
      <c r="AE15" s="219"/>
      <c r="AF15" s="219"/>
      <c r="AG15" s="220"/>
    </row>
    <row r="16" spans="2:46" ht="15" customHeight="1" thickBot="1" x14ac:dyDescent="0.5">
      <c r="B16" s="196"/>
      <c r="C16" s="197"/>
      <c r="D16" s="197"/>
      <c r="E16" s="198"/>
      <c r="F16" s="202"/>
      <c r="G16" s="203"/>
      <c r="H16" s="203"/>
      <c r="I16" s="203"/>
      <c r="J16" s="203"/>
      <c r="K16" s="203"/>
      <c r="L16" s="204"/>
      <c r="M16" s="206"/>
      <c r="N16" s="197"/>
      <c r="O16" s="198"/>
      <c r="P16" s="89" t="s">
        <v>12</v>
      </c>
      <c r="Q16" s="208"/>
      <c r="R16" s="209"/>
      <c r="S16" s="209"/>
      <c r="T16" s="209"/>
      <c r="U16" s="209"/>
      <c r="V16" s="209"/>
      <c r="W16" s="209"/>
      <c r="X16" s="90" t="s">
        <v>14</v>
      </c>
      <c r="Y16" s="208"/>
      <c r="Z16" s="209"/>
      <c r="AA16" s="209"/>
      <c r="AB16" s="209"/>
      <c r="AC16" s="209"/>
      <c r="AD16" s="209"/>
      <c r="AE16" s="209"/>
      <c r="AF16" s="209"/>
      <c r="AG16" s="221"/>
    </row>
    <row r="17" spans="2:33" ht="18.75" customHeight="1" x14ac:dyDescent="0.45">
      <c r="B17" s="212" t="s">
        <v>121</v>
      </c>
      <c r="C17" s="171" t="s">
        <v>1</v>
      </c>
      <c r="D17" s="189"/>
      <c r="E17" s="231" t="s">
        <v>122</v>
      </c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32"/>
      <c r="U17" s="232"/>
      <c r="V17" s="232"/>
      <c r="W17" s="214" t="s">
        <v>126</v>
      </c>
      <c r="X17" s="215"/>
      <c r="Y17" s="214" t="s">
        <v>127</v>
      </c>
      <c r="Z17" s="215"/>
      <c r="AA17" s="215"/>
      <c r="AB17" s="215"/>
      <c r="AC17" s="171" t="s">
        <v>130</v>
      </c>
      <c r="AD17" s="172"/>
      <c r="AE17" s="172"/>
      <c r="AF17" s="172"/>
      <c r="AG17" s="173"/>
    </row>
    <row r="18" spans="2:33" ht="18.75" customHeight="1" x14ac:dyDescent="0.45">
      <c r="B18" s="213"/>
      <c r="C18" s="190"/>
      <c r="D18" s="189"/>
      <c r="E18" s="230" t="s">
        <v>123</v>
      </c>
      <c r="F18" s="217"/>
      <c r="G18" s="217"/>
      <c r="H18" s="217"/>
      <c r="I18" s="217"/>
      <c r="J18" s="217"/>
      <c r="K18" s="216" t="s">
        <v>124</v>
      </c>
      <c r="L18" s="217"/>
      <c r="M18" s="217"/>
      <c r="N18" s="217"/>
      <c r="O18" s="217"/>
      <c r="P18" s="217"/>
      <c r="Q18" s="216" t="s">
        <v>125</v>
      </c>
      <c r="R18" s="217"/>
      <c r="S18" s="217"/>
      <c r="T18" s="217"/>
      <c r="U18" s="217"/>
      <c r="V18" s="217"/>
      <c r="W18" s="181"/>
      <c r="X18" s="181"/>
      <c r="Y18" s="181"/>
      <c r="Z18" s="181"/>
      <c r="AA18" s="181"/>
      <c r="AB18" s="181"/>
      <c r="AC18" s="174"/>
      <c r="AD18" s="172"/>
      <c r="AE18" s="172"/>
      <c r="AF18" s="172"/>
      <c r="AG18" s="173"/>
    </row>
    <row r="19" spans="2:33" ht="18.75" customHeight="1" x14ac:dyDescent="0.45">
      <c r="B19" s="213"/>
      <c r="C19" s="191"/>
      <c r="D19" s="192"/>
      <c r="E19" s="230" t="s">
        <v>131</v>
      </c>
      <c r="F19" s="217"/>
      <c r="G19" s="216" t="s">
        <v>132</v>
      </c>
      <c r="H19" s="217"/>
      <c r="I19" s="216" t="s">
        <v>118</v>
      </c>
      <c r="J19" s="217"/>
      <c r="K19" s="216" t="s">
        <v>131</v>
      </c>
      <c r="L19" s="217"/>
      <c r="M19" s="216" t="s">
        <v>132</v>
      </c>
      <c r="N19" s="217"/>
      <c r="O19" s="216" t="s">
        <v>133</v>
      </c>
      <c r="P19" s="217"/>
      <c r="Q19" s="216" t="s">
        <v>2</v>
      </c>
      <c r="R19" s="217"/>
      <c r="S19" s="216" t="s">
        <v>132</v>
      </c>
      <c r="T19" s="217"/>
      <c r="U19" s="216" t="s">
        <v>118</v>
      </c>
      <c r="V19" s="217"/>
      <c r="W19" s="181"/>
      <c r="X19" s="181"/>
      <c r="Y19" s="170" t="s">
        <v>128</v>
      </c>
      <c r="Z19" s="170"/>
      <c r="AA19" s="170" t="s">
        <v>129</v>
      </c>
      <c r="AB19" s="170"/>
      <c r="AC19" s="175"/>
      <c r="AD19" s="176"/>
      <c r="AE19" s="176"/>
      <c r="AF19" s="176"/>
      <c r="AG19" s="177"/>
    </row>
    <row r="20" spans="2:33" ht="20.25" customHeight="1" x14ac:dyDescent="0.45">
      <c r="B20" s="85" t="s">
        <v>134</v>
      </c>
      <c r="C20" s="98" t="str">
        <f>IF(SUM(E20,G20,I20,K20,M20,O20,Q20,S20,U20)=0,"",SUM(E20,G20,I20,K20,M20,O20,Q20,S20,U20))</f>
        <v/>
      </c>
      <c r="D20" s="91" t="e">
        <f>VLOOKUP($F$15,$C$56:$D$67,2,FALSE)</f>
        <v>#N/A</v>
      </c>
      <c r="E20" s="100"/>
      <c r="F20" s="2" t="e">
        <f>VLOOKUP($F$15,$C$56:$D$67,2,FALSE)</f>
        <v>#N/A</v>
      </c>
      <c r="G20" s="103"/>
      <c r="H20" s="2" t="e">
        <f>VLOOKUP($F$15,$C$56:$D$67,2,FALSE)</f>
        <v>#N/A</v>
      </c>
      <c r="I20" s="103"/>
      <c r="J20" s="2" t="e">
        <f>VLOOKUP($F$15,$C$56:$D$67,2,FALSE)</f>
        <v>#N/A</v>
      </c>
      <c r="K20" s="103"/>
      <c r="L20" s="2" t="e">
        <f>VLOOKUP($F$15,$C$56:$D$67,2,FALSE)</f>
        <v>#N/A</v>
      </c>
      <c r="M20" s="103"/>
      <c r="N20" s="2" t="e">
        <f>VLOOKUP($F$15,$C$56:$D$67,2,FALSE)</f>
        <v>#N/A</v>
      </c>
      <c r="O20" s="103"/>
      <c r="P20" s="2" t="e">
        <f>VLOOKUP($F$15,$C$56:$D$67,2,FALSE)</f>
        <v>#N/A</v>
      </c>
      <c r="Q20" s="103"/>
      <c r="R20" s="2" t="e">
        <f>VLOOKUP($F$15,$C$56:$D$67,2,FALSE)</f>
        <v>#N/A</v>
      </c>
      <c r="S20" s="103"/>
      <c r="T20" s="2" t="e">
        <f>VLOOKUP($F$15,$C$56:$D$67,2,FALSE)</f>
        <v>#N/A</v>
      </c>
      <c r="U20" s="103"/>
      <c r="V20" s="2" t="e">
        <f>VLOOKUP($F$15,$C$56:$D$67,2,FALSE)</f>
        <v>#N/A</v>
      </c>
      <c r="W20" s="98" t="str">
        <f>IF(SUM(Y20,AA20)=0,"",SUM(Y20,AA20))</f>
        <v/>
      </c>
      <c r="X20" s="2" t="e">
        <f>VLOOKUP($F$15,$C$56:$D$67,2,FALSE)</f>
        <v>#N/A</v>
      </c>
      <c r="Y20" s="103"/>
      <c r="Z20" s="2" t="e">
        <f>VLOOKUP($F$15,$C$56:$D$67,2,FALSE)</f>
        <v>#N/A</v>
      </c>
      <c r="AA20" s="103"/>
      <c r="AB20" s="2" t="e">
        <f>VLOOKUP($F$15,$C$56:$D$67,2,FALSE)</f>
        <v>#N/A</v>
      </c>
      <c r="AC20" s="167"/>
      <c r="AD20" s="168"/>
      <c r="AE20" s="168"/>
      <c r="AF20" s="168"/>
      <c r="AG20" s="169"/>
    </row>
    <row r="21" spans="2:33" ht="20.25" customHeight="1" x14ac:dyDescent="0.45">
      <c r="B21" s="85" t="s">
        <v>135</v>
      </c>
      <c r="C21" s="98" t="str">
        <f t="shared" ref="C21:C31" si="0">IF(SUM(E21,G21,I21,K21,M21,O21,Q21,S21,U21)=0,"",SUM(E21,G21,I21,K21,M21,O21,Q21,S21,U21))</f>
        <v/>
      </c>
      <c r="D21" s="91" t="e">
        <f t="shared" ref="D21:AB32" si="1">VLOOKUP($F$15,$C$56:$D$67,2,FALSE)</f>
        <v>#N/A</v>
      </c>
      <c r="E21" s="100"/>
      <c r="F21" s="2" t="e">
        <f t="shared" si="1"/>
        <v>#N/A</v>
      </c>
      <c r="G21" s="103"/>
      <c r="H21" s="2" t="e">
        <f t="shared" si="1"/>
        <v>#N/A</v>
      </c>
      <c r="I21" s="103"/>
      <c r="J21" s="2" t="e">
        <f t="shared" si="1"/>
        <v>#N/A</v>
      </c>
      <c r="K21" s="103"/>
      <c r="L21" s="2" t="e">
        <f t="shared" si="1"/>
        <v>#N/A</v>
      </c>
      <c r="M21" s="103"/>
      <c r="N21" s="2" t="e">
        <f t="shared" si="1"/>
        <v>#N/A</v>
      </c>
      <c r="O21" s="103"/>
      <c r="P21" s="2" t="e">
        <f t="shared" si="1"/>
        <v>#N/A</v>
      </c>
      <c r="Q21" s="103"/>
      <c r="R21" s="2" t="e">
        <f t="shared" si="1"/>
        <v>#N/A</v>
      </c>
      <c r="S21" s="103"/>
      <c r="T21" s="2" t="e">
        <f t="shared" si="1"/>
        <v>#N/A</v>
      </c>
      <c r="U21" s="103"/>
      <c r="V21" s="2" t="e">
        <f t="shared" si="1"/>
        <v>#N/A</v>
      </c>
      <c r="W21" s="98" t="str">
        <f t="shared" ref="W21:W31" si="2">IF(SUM(Y21,AA21)=0,"",SUM(Y21,AA21))</f>
        <v/>
      </c>
      <c r="X21" s="2" t="e">
        <f t="shared" si="1"/>
        <v>#N/A</v>
      </c>
      <c r="Y21" s="103"/>
      <c r="Z21" s="2" t="e">
        <f t="shared" si="1"/>
        <v>#N/A</v>
      </c>
      <c r="AA21" s="103"/>
      <c r="AB21" s="2" t="e">
        <f t="shared" si="1"/>
        <v>#N/A</v>
      </c>
      <c r="AC21" s="156"/>
      <c r="AD21" s="157"/>
      <c r="AE21" s="157"/>
      <c r="AF21" s="157"/>
      <c r="AG21" s="158"/>
    </row>
    <row r="22" spans="2:33" ht="20.25" customHeight="1" x14ac:dyDescent="0.45">
      <c r="B22" s="85" t="s">
        <v>136</v>
      </c>
      <c r="C22" s="98" t="str">
        <f t="shared" si="0"/>
        <v/>
      </c>
      <c r="D22" s="91" t="e">
        <f t="shared" si="1"/>
        <v>#N/A</v>
      </c>
      <c r="E22" s="100"/>
      <c r="F22" s="2" t="e">
        <f t="shared" si="1"/>
        <v>#N/A</v>
      </c>
      <c r="G22" s="103"/>
      <c r="H22" s="2" t="e">
        <f t="shared" si="1"/>
        <v>#N/A</v>
      </c>
      <c r="I22" s="103"/>
      <c r="J22" s="2" t="e">
        <f t="shared" si="1"/>
        <v>#N/A</v>
      </c>
      <c r="K22" s="103"/>
      <c r="L22" s="2" t="e">
        <f t="shared" si="1"/>
        <v>#N/A</v>
      </c>
      <c r="M22" s="103"/>
      <c r="N22" s="2" t="e">
        <f t="shared" si="1"/>
        <v>#N/A</v>
      </c>
      <c r="O22" s="103"/>
      <c r="P22" s="2" t="e">
        <f t="shared" si="1"/>
        <v>#N/A</v>
      </c>
      <c r="Q22" s="103"/>
      <c r="R22" s="2" t="e">
        <f t="shared" si="1"/>
        <v>#N/A</v>
      </c>
      <c r="S22" s="103"/>
      <c r="T22" s="2" t="e">
        <f t="shared" si="1"/>
        <v>#N/A</v>
      </c>
      <c r="U22" s="103"/>
      <c r="V22" s="2" t="e">
        <f t="shared" si="1"/>
        <v>#N/A</v>
      </c>
      <c r="W22" s="98" t="str">
        <f t="shared" si="2"/>
        <v/>
      </c>
      <c r="X22" s="2" t="e">
        <f t="shared" si="1"/>
        <v>#N/A</v>
      </c>
      <c r="Y22" s="103"/>
      <c r="Z22" s="2" t="e">
        <f t="shared" si="1"/>
        <v>#N/A</v>
      </c>
      <c r="AA22" s="103"/>
      <c r="AB22" s="2" t="e">
        <f t="shared" si="1"/>
        <v>#N/A</v>
      </c>
      <c r="AC22" s="156"/>
      <c r="AD22" s="157"/>
      <c r="AE22" s="157"/>
      <c r="AF22" s="157"/>
      <c r="AG22" s="158"/>
    </row>
    <row r="23" spans="2:33" ht="20.25" customHeight="1" x14ac:dyDescent="0.45">
      <c r="B23" s="85" t="s">
        <v>137</v>
      </c>
      <c r="C23" s="98" t="str">
        <f t="shared" si="0"/>
        <v/>
      </c>
      <c r="D23" s="91" t="e">
        <f t="shared" si="1"/>
        <v>#N/A</v>
      </c>
      <c r="E23" s="100"/>
      <c r="F23" s="2" t="e">
        <f t="shared" si="1"/>
        <v>#N/A</v>
      </c>
      <c r="G23" s="103"/>
      <c r="H23" s="2" t="e">
        <f t="shared" si="1"/>
        <v>#N/A</v>
      </c>
      <c r="I23" s="103"/>
      <c r="J23" s="2" t="e">
        <f t="shared" si="1"/>
        <v>#N/A</v>
      </c>
      <c r="K23" s="103"/>
      <c r="L23" s="2" t="e">
        <f t="shared" si="1"/>
        <v>#N/A</v>
      </c>
      <c r="M23" s="103"/>
      <c r="N23" s="2" t="e">
        <f t="shared" si="1"/>
        <v>#N/A</v>
      </c>
      <c r="O23" s="103"/>
      <c r="P23" s="2" t="e">
        <f t="shared" si="1"/>
        <v>#N/A</v>
      </c>
      <c r="Q23" s="103"/>
      <c r="R23" s="2" t="e">
        <f t="shared" si="1"/>
        <v>#N/A</v>
      </c>
      <c r="S23" s="103"/>
      <c r="T23" s="2" t="e">
        <f t="shared" si="1"/>
        <v>#N/A</v>
      </c>
      <c r="U23" s="103"/>
      <c r="V23" s="2" t="e">
        <f t="shared" si="1"/>
        <v>#N/A</v>
      </c>
      <c r="W23" s="98" t="str">
        <f t="shared" si="2"/>
        <v/>
      </c>
      <c r="X23" s="2" t="e">
        <f t="shared" si="1"/>
        <v>#N/A</v>
      </c>
      <c r="Y23" s="103"/>
      <c r="Z23" s="2" t="e">
        <f t="shared" si="1"/>
        <v>#N/A</v>
      </c>
      <c r="AA23" s="103"/>
      <c r="AB23" s="2" t="e">
        <f t="shared" si="1"/>
        <v>#N/A</v>
      </c>
      <c r="AC23" s="156"/>
      <c r="AD23" s="157"/>
      <c r="AE23" s="157"/>
      <c r="AF23" s="157"/>
      <c r="AG23" s="158"/>
    </row>
    <row r="24" spans="2:33" ht="20.25" customHeight="1" x14ac:dyDescent="0.45">
      <c r="B24" s="85" t="s">
        <v>138</v>
      </c>
      <c r="C24" s="98" t="str">
        <f t="shared" si="0"/>
        <v/>
      </c>
      <c r="D24" s="91" t="e">
        <f t="shared" si="1"/>
        <v>#N/A</v>
      </c>
      <c r="E24" s="100"/>
      <c r="F24" s="2" t="e">
        <f t="shared" si="1"/>
        <v>#N/A</v>
      </c>
      <c r="G24" s="103"/>
      <c r="H24" s="2" t="e">
        <f t="shared" si="1"/>
        <v>#N/A</v>
      </c>
      <c r="I24" s="103"/>
      <c r="J24" s="2" t="e">
        <f t="shared" si="1"/>
        <v>#N/A</v>
      </c>
      <c r="K24" s="103"/>
      <c r="L24" s="2" t="e">
        <f t="shared" si="1"/>
        <v>#N/A</v>
      </c>
      <c r="M24" s="103"/>
      <c r="N24" s="2" t="e">
        <f t="shared" si="1"/>
        <v>#N/A</v>
      </c>
      <c r="O24" s="103"/>
      <c r="P24" s="2" t="e">
        <f t="shared" si="1"/>
        <v>#N/A</v>
      </c>
      <c r="Q24" s="103"/>
      <c r="R24" s="2" t="e">
        <f t="shared" si="1"/>
        <v>#N/A</v>
      </c>
      <c r="S24" s="103"/>
      <c r="T24" s="2" t="e">
        <f t="shared" si="1"/>
        <v>#N/A</v>
      </c>
      <c r="U24" s="103"/>
      <c r="V24" s="2" t="e">
        <f t="shared" si="1"/>
        <v>#N/A</v>
      </c>
      <c r="W24" s="98" t="str">
        <f t="shared" si="2"/>
        <v/>
      </c>
      <c r="X24" s="2" t="e">
        <f t="shared" si="1"/>
        <v>#N/A</v>
      </c>
      <c r="Y24" s="103"/>
      <c r="Z24" s="2" t="e">
        <f t="shared" si="1"/>
        <v>#N/A</v>
      </c>
      <c r="AA24" s="103"/>
      <c r="AB24" s="2" t="e">
        <f t="shared" si="1"/>
        <v>#N/A</v>
      </c>
      <c r="AC24" s="156"/>
      <c r="AD24" s="157"/>
      <c r="AE24" s="157"/>
      <c r="AF24" s="157"/>
      <c r="AG24" s="158"/>
    </row>
    <row r="25" spans="2:33" ht="20.25" customHeight="1" x14ac:dyDescent="0.45">
      <c r="B25" s="85" t="s">
        <v>139</v>
      </c>
      <c r="C25" s="98" t="str">
        <f t="shared" si="0"/>
        <v/>
      </c>
      <c r="D25" s="91" t="e">
        <f t="shared" si="1"/>
        <v>#N/A</v>
      </c>
      <c r="E25" s="100"/>
      <c r="F25" s="2" t="e">
        <f t="shared" si="1"/>
        <v>#N/A</v>
      </c>
      <c r="G25" s="103"/>
      <c r="H25" s="2" t="e">
        <f t="shared" si="1"/>
        <v>#N/A</v>
      </c>
      <c r="I25" s="103"/>
      <c r="J25" s="2" t="e">
        <f t="shared" si="1"/>
        <v>#N/A</v>
      </c>
      <c r="K25" s="103"/>
      <c r="L25" s="2" t="e">
        <f t="shared" si="1"/>
        <v>#N/A</v>
      </c>
      <c r="M25" s="103"/>
      <c r="N25" s="2" t="e">
        <f t="shared" si="1"/>
        <v>#N/A</v>
      </c>
      <c r="O25" s="103"/>
      <c r="P25" s="2" t="e">
        <f t="shared" si="1"/>
        <v>#N/A</v>
      </c>
      <c r="Q25" s="103"/>
      <c r="R25" s="2" t="e">
        <f t="shared" si="1"/>
        <v>#N/A</v>
      </c>
      <c r="S25" s="103"/>
      <c r="T25" s="2" t="e">
        <f t="shared" si="1"/>
        <v>#N/A</v>
      </c>
      <c r="U25" s="103"/>
      <c r="V25" s="2" t="e">
        <f t="shared" si="1"/>
        <v>#N/A</v>
      </c>
      <c r="W25" s="98" t="str">
        <f t="shared" si="2"/>
        <v/>
      </c>
      <c r="X25" s="2" t="e">
        <f t="shared" si="1"/>
        <v>#N/A</v>
      </c>
      <c r="Y25" s="103"/>
      <c r="Z25" s="2" t="e">
        <f t="shared" si="1"/>
        <v>#N/A</v>
      </c>
      <c r="AA25" s="103"/>
      <c r="AB25" s="2" t="e">
        <f t="shared" si="1"/>
        <v>#N/A</v>
      </c>
      <c r="AC25" s="156"/>
      <c r="AD25" s="157"/>
      <c r="AE25" s="157"/>
      <c r="AF25" s="157"/>
      <c r="AG25" s="158"/>
    </row>
    <row r="26" spans="2:33" ht="20.25" customHeight="1" x14ac:dyDescent="0.45">
      <c r="B26" s="85" t="s">
        <v>140</v>
      </c>
      <c r="C26" s="98" t="str">
        <f t="shared" si="0"/>
        <v/>
      </c>
      <c r="D26" s="91" t="e">
        <f t="shared" si="1"/>
        <v>#N/A</v>
      </c>
      <c r="E26" s="100"/>
      <c r="F26" s="2" t="e">
        <f t="shared" si="1"/>
        <v>#N/A</v>
      </c>
      <c r="G26" s="103"/>
      <c r="H26" s="2" t="e">
        <f t="shared" si="1"/>
        <v>#N/A</v>
      </c>
      <c r="I26" s="103"/>
      <c r="J26" s="2" t="e">
        <f t="shared" si="1"/>
        <v>#N/A</v>
      </c>
      <c r="K26" s="103"/>
      <c r="L26" s="2" t="e">
        <f t="shared" si="1"/>
        <v>#N/A</v>
      </c>
      <c r="M26" s="103"/>
      <c r="N26" s="2" t="e">
        <f t="shared" si="1"/>
        <v>#N/A</v>
      </c>
      <c r="O26" s="103"/>
      <c r="P26" s="2" t="e">
        <f t="shared" si="1"/>
        <v>#N/A</v>
      </c>
      <c r="Q26" s="103"/>
      <c r="R26" s="2" t="e">
        <f t="shared" si="1"/>
        <v>#N/A</v>
      </c>
      <c r="S26" s="103"/>
      <c r="T26" s="2" t="e">
        <f t="shared" si="1"/>
        <v>#N/A</v>
      </c>
      <c r="U26" s="103"/>
      <c r="V26" s="2" t="e">
        <f t="shared" si="1"/>
        <v>#N/A</v>
      </c>
      <c r="W26" s="98" t="str">
        <f t="shared" si="2"/>
        <v/>
      </c>
      <c r="X26" s="2" t="e">
        <f t="shared" si="1"/>
        <v>#N/A</v>
      </c>
      <c r="Y26" s="103"/>
      <c r="Z26" s="2" t="e">
        <f t="shared" si="1"/>
        <v>#N/A</v>
      </c>
      <c r="AA26" s="103"/>
      <c r="AB26" s="2" t="e">
        <f t="shared" si="1"/>
        <v>#N/A</v>
      </c>
      <c r="AC26" s="156"/>
      <c r="AD26" s="157"/>
      <c r="AE26" s="157"/>
      <c r="AF26" s="157"/>
      <c r="AG26" s="158"/>
    </row>
    <row r="27" spans="2:33" ht="20.25" customHeight="1" x14ac:dyDescent="0.45">
      <c r="B27" s="85" t="s">
        <v>141</v>
      </c>
      <c r="C27" s="98" t="str">
        <f t="shared" si="0"/>
        <v/>
      </c>
      <c r="D27" s="91" t="e">
        <f t="shared" si="1"/>
        <v>#N/A</v>
      </c>
      <c r="E27" s="100"/>
      <c r="F27" s="2" t="e">
        <f t="shared" si="1"/>
        <v>#N/A</v>
      </c>
      <c r="G27" s="103"/>
      <c r="H27" s="2" t="e">
        <f t="shared" si="1"/>
        <v>#N/A</v>
      </c>
      <c r="I27" s="103"/>
      <c r="J27" s="2" t="e">
        <f t="shared" si="1"/>
        <v>#N/A</v>
      </c>
      <c r="K27" s="103"/>
      <c r="L27" s="2" t="e">
        <f t="shared" si="1"/>
        <v>#N/A</v>
      </c>
      <c r="M27" s="103"/>
      <c r="N27" s="2" t="e">
        <f t="shared" si="1"/>
        <v>#N/A</v>
      </c>
      <c r="O27" s="103"/>
      <c r="P27" s="2" t="e">
        <f t="shared" si="1"/>
        <v>#N/A</v>
      </c>
      <c r="Q27" s="103"/>
      <c r="R27" s="2" t="e">
        <f t="shared" si="1"/>
        <v>#N/A</v>
      </c>
      <c r="S27" s="103"/>
      <c r="T27" s="2" t="e">
        <f t="shared" si="1"/>
        <v>#N/A</v>
      </c>
      <c r="U27" s="103"/>
      <c r="V27" s="2" t="e">
        <f t="shared" si="1"/>
        <v>#N/A</v>
      </c>
      <c r="W27" s="98" t="str">
        <f t="shared" si="2"/>
        <v/>
      </c>
      <c r="X27" s="2" t="e">
        <f t="shared" si="1"/>
        <v>#N/A</v>
      </c>
      <c r="Y27" s="103"/>
      <c r="Z27" s="2" t="e">
        <f t="shared" si="1"/>
        <v>#N/A</v>
      </c>
      <c r="AA27" s="103"/>
      <c r="AB27" s="2" t="e">
        <f t="shared" si="1"/>
        <v>#N/A</v>
      </c>
      <c r="AC27" s="156"/>
      <c r="AD27" s="157"/>
      <c r="AE27" s="157"/>
      <c r="AF27" s="157"/>
      <c r="AG27" s="158"/>
    </row>
    <row r="28" spans="2:33" ht="20.25" customHeight="1" x14ac:dyDescent="0.45">
      <c r="B28" s="85" t="s">
        <v>142</v>
      </c>
      <c r="C28" s="98" t="str">
        <f t="shared" si="0"/>
        <v/>
      </c>
      <c r="D28" s="91" t="e">
        <f t="shared" si="1"/>
        <v>#N/A</v>
      </c>
      <c r="E28" s="100"/>
      <c r="F28" s="2" t="e">
        <f t="shared" si="1"/>
        <v>#N/A</v>
      </c>
      <c r="G28" s="103"/>
      <c r="H28" s="2" t="e">
        <f t="shared" si="1"/>
        <v>#N/A</v>
      </c>
      <c r="I28" s="103"/>
      <c r="J28" s="2" t="e">
        <f t="shared" si="1"/>
        <v>#N/A</v>
      </c>
      <c r="K28" s="103"/>
      <c r="L28" s="2" t="e">
        <f t="shared" si="1"/>
        <v>#N/A</v>
      </c>
      <c r="M28" s="103"/>
      <c r="N28" s="2" t="e">
        <f t="shared" si="1"/>
        <v>#N/A</v>
      </c>
      <c r="O28" s="103"/>
      <c r="P28" s="2" t="e">
        <f t="shared" si="1"/>
        <v>#N/A</v>
      </c>
      <c r="Q28" s="103"/>
      <c r="R28" s="2" t="e">
        <f t="shared" si="1"/>
        <v>#N/A</v>
      </c>
      <c r="S28" s="103"/>
      <c r="T28" s="2" t="e">
        <f t="shared" si="1"/>
        <v>#N/A</v>
      </c>
      <c r="U28" s="103"/>
      <c r="V28" s="2" t="e">
        <f t="shared" si="1"/>
        <v>#N/A</v>
      </c>
      <c r="W28" s="98" t="str">
        <f t="shared" si="2"/>
        <v/>
      </c>
      <c r="X28" s="2" t="e">
        <f t="shared" si="1"/>
        <v>#N/A</v>
      </c>
      <c r="Y28" s="103"/>
      <c r="Z28" s="2" t="e">
        <f t="shared" si="1"/>
        <v>#N/A</v>
      </c>
      <c r="AA28" s="103"/>
      <c r="AB28" s="2" t="e">
        <f t="shared" si="1"/>
        <v>#N/A</v>
      </c>
      <c r="AC28" s="156"/>
      <c r="AD28" s="157"/>
      <c r="AE28" s="157"/>
      <c r="AF28" s="157"/>
      <c r="AG28" s="158"/>
    </row>
    <row r="29" spans="2:33" ht="20.25" customHeight="1" x14ac:dyDescent="0.45">
      <c r="B29" s="85" t="s">
        <v>143</v>
      </c>
      <c r="C29" s="98" t="str">
        <f t="shared" si="0"/>
        <v/>
      </c>
      <c r="D29" s="91" t="e">
        <f t="shared" si="1"/>
        <v>#N/A</v>
      </c>
      <c r="E29" s="100"/>
      <c r="F29" s="2" t="e">
        <f t="shared" si="1"/>
        <v>#N/A</v>
      </c>
      <c r="G29" s="103"/>
      <c r="H29" s="2" t="e">
        <f t="shared" si="1"/>
        <v>#N/A</v>
      </c>
      <c r="I29" s="103"/>
      <c r="J29" s="2" t="e">
        <f t="shared" si="1"/>
        <v>#N/A</v>
      </c>
      <c r="K29" s="103"/>
      <c r="L29" s="2" t="e">
        <f t="shared" si="1"/>
        <v>#N/A</v>
      </c>
      <c r="M29" s="103"/>
      <c r="N29" s="2" t="e">
        <f t="shared" si="1"/>
        <v>#N/A</v>
      </c>
      <c r="O29" s="103"/>
      <c r="P29" s="2" t="e">
        <f t="shared" si="1"/>
        <v>#N/A</v>
      </c>
      <c r="Q29" s="103"/>
      <c r="R29" s="2" t="e">
        <f t="shared" si="1"/>
        <v>#N/A</v>
      </c>
      <c r="S29" s="103"/>
      <c r="T29" s="2" t="e">
        <f t="shared" si="1"/>
        <v>#N/A</v>
      </c>
      <c r="U29" s="103"/>
      <c r="V29" s="2" t="e">
        <f t="shared" si="1"/>
        <v>#N/A</v>
      </c>
      <c r="W29" s="98" t="str">
        <f t="shared" si="2"/>
        <v/>
      </c>
      <c r="X29" s="2" t="e">
        <f t="shared" si="1"/>
        <v>#N/A</v>
      </c>
      <c r="Y29" s="103"/>
      <c r="Z29" s="2" t="e">
        <f t="shared" si="1"/>
        <v>#N/A</v>
      </c>
      <c r="AA29" s="103"/>
      <c r="AB29" s="2" t="e">
        <f t="shared" si="1"/>
        <v>#N/A</v>
      </c>
      <c r="AC29" s="156"/>
      <c r="AD29" s="157"/>
      <c r="AE29" s="157"/>
      <c r="AF29" s="157"/>
      <c r="AG29" s="158"/>
    </row>
    <row r="30" spans="2:33" ht="20.25" customHeight="1" x14ac:dyDescent="0.45">
      <c r="B30" s="85" t="s">
        <v>144</v>
      </c>
      <c r="C30" s="98" t="str">
        <f t="shared" si="0"/>
        <v/>
      </c>
      <c r="D30" s="91" t="e">
        <f t="shared" si="1"/>
        <v>#N/A</v>
      </c>
      <c r="E30" s="100"/>
      <c r="F30" s="2" t="e">
        <f t="shared" si="1"/>
        <v>#N/A</v>
      </c>
      <c r="G30" s="103"/>
      <c r="H30" s="2" t="e">
        <f t="shared" si="1"/>
        <v>#N/A</v>
      </c>
      <c r="I30" s="103"/>
      <c r="J30" s="2" t="e">
        <f t="shared" si="1"/>
        <v>#N/A</v>
      </c>
      <c r="K30" s="103"/>
      <c r="L30" s="2" t="e">
        <f t="shared" si="1"/>
        <v>#N/A</v>
      </c>
      <c r="M30" s="103"/>
      <c r="N30" s="2" t="e">
        <f t="shared" si="1"/>
        <v>#N/A</v>
      </c>
      <c r="O30" s="103"/>
      <c r="P30" s="2" t="e">
        <f t="shared" si="1"/>
        <v>#N/A</v>
      </c>
      <c r="Q30" s="103"/>
      <c r="R30" s="2" t="e">
        <f t="shared" si="1"/>
        <v>#N/A</v>
      </c>
      <c r="S30" s="103"/>
      <c r="T30" s="2" t="e">
        <f t="shared" si="1"/>
        <v>#N/A</v>
      </c>
      <c r="U30" s="103"/>
      <c r="V30" s="2" t="e">
        <f t="shared" si="1"/>
        <v>#N/A</v>
      </c>
      <c r="W30" s="98" t="str">
        <f t="shared" si="2"/>
        <v/>
      </c>
      <c r="X30" s="2" t="e">
        <f t="shared" si="1"/>
        <v>#N/A</v>
      </c>
      <c r="Y30" s="103"/>
      <c r="Z30" s="2" t="e">
        <f t="shared" si="1"/>
        <v>#N/A</v>
      </c>
      <c r="AA30" s="103"/>
      <c r="AB30" s="2" t="e">
        <f t="shared" si="1"/>
        <v>#N/A</v>
      </c>
      <c r="AC30" s="156"/>
      <c r="AD30" s="157"/>
      <c r="AE30" s="157"/>
      <c r="AF30" s="157"/>
      <c r="AG30" s="158"/>
    </row>
    <row r="31" spans="2:33" ht="20.25" customHeight="1" thickBot="1" x14ac:dyDescent="0.5">
      <c r="B31" s="86" t="s">
        <v>145</v>
      </c>
      <c r="C31" s="98" t="str">
        <f t="shared" si="0"/>
        <v/>
      </c>
      <c r="D31" s="92" t="e">
        <f t="shared" si="1"/>
        <v>#N/A</v>
      </c>
      <c r="E31" s="100"/>
      <c r="F31" s="9" t="e">
        <f t="shared" si="1"/>
        <v>#N/A</v>
      </c>
      <c r="G31" s="103"/>
      <c r="H31" s="9" t="e">
        <f t="shared" si="1"/>
        <v>#N/A</v>
      </c>
      <c r="I31" s="103"/>
      <c r="J31" s="9" t="e">
        <f t="shared" si="1"/>
        <v>#N/A</v>
      </c>
      <c r="K31" s="103"/>
      <c r="L31" s="9" t="e">
        <f t="shared" si="1"/>
        <v>#N/A</v>
      </c>
      <c r="M31" s="103"/>
      <c r="N31" s="9" t="e">
        <f t="shared" si="1"/>
        <v>#N/A</v>
      </c>
      <c r="O31" s="103"/>
      <c r="P31" s="9" t="e">
        <f t="shared" si="1"/>
        <v>#N/A</v>
      </c>
      <c r="Q31" s="103"/>
      <c r="R31" s="9" t="e">
        <f t="shared" si="1"/>
        <v>#N/A</v>
      </c>
      <c r="S31" s="103"/>
      <c r="T31" s="9" t="e">
        <f t="shared" si="1"/>
        <v>#N/A</v>
      </c>
      <c r="U31" s="103"/>
      <c r="V31" s="9" t="e">
        <f t="shared" si="1"/>
        <v>#N/A</v>
      </c>
      <c r="W31" s="98" t="str">
        <f t="shared" si="2"/>
        <v/>
      </c>
      <c r="X31" s="9" t="e">
        <f t="shared" si="1"/>
        <v>#N/A</v>
      </c>
      <c r="Y31" s="103"/>
      <c r="Z31" s="9" t="e">
        <f t="shared" si="1"/>
        <v>#N/A</v>
      </c>
      <c r="AA31" s="103"/>
      <c r="AB31" s="9" t="e">
        <f t="shared" si="1"/>
        <v>#N/A</v>
      </c>
      <c r="AC31" s="159"/>
      <c r="AD31" s="160"/>
      <c r="AE31" s="160"/>
      <c r="AF31" s="160"/>
      <c r="AG31" s="161"/>
    </row>
    <row r="32" spans="2:33" ht="20.25" customHeight="1" thickTop="1" thickBot="1" x14ac:dyDescent="0.5">
      <c r="B32" s="87" t="s">
        <v>146</v>
      </c>
      <c r="C32" s="99" t="str">
        <f>IF(SUM(C20:C31)=0,"",SUM(C20:C31))</f>
        <v/>
      </c>
      <c r="D32" s="93" t="e">
        <f t="shared" si="1"/>
        <v>#N/A</v>
      </c>
      <c r="E32" s="102" t="str">
        <f>IF(SUM(E20:E31)=0,"",SUM(E20:E31))</f>
        <v/>
      </c>
      <c r="F32" s="88" t="e">
        <f t="shared" si="1"/>
        <v>#N/A</v>
      </c>
      <c r="G32" s="99" t="str">
        <f>IF(SUM(G20:G31)=0,"",SUM(G20:G31))</f>
        <v/>
      </c>
      <c r="H32" s="88" t="e">
        <f t="shared" si="1"/>
        <v>#N/A</v>
      </c>
      <c r="I32" s="99" t="str">
        <f>IF(SUM(I20:I31)=0,"",SUM(I20:I31))</f>
        <v/>
      </c>
      <c r="J32" s="88" t="e">
        <f t="shared" si="1"/>
        <v>#N/A</v>
      </c>
      <c r="K32" s="99" t="str">
        <f>IF(SUM(K20:K31)=0,"",SUM(K20:K31))</f>
        <v/>
      </c>
      <c r="L32" s="88" t="e">
        <f t="shared" si="1"/>
        <v>#N/A</v>
      </c>
      <c r="M32" s="99" t="str">
        <f>IF(SUM(M20:M31)=0,"",SUM(M20:M31))</f>
        <v/>
      </c>
      <c r="N32" s="88" t="e">
        <f t="shared" si="1"/>
        <v>#N/A</v>
      </c>
      <c r="O32" s="99" t="str">
        <f>IF(SUM(O20:O31)=0,"",SUM(O20:O31))</f>
        <v/>
      </c>
      <c r="P32" s="88" t="e">
        <f t="shared" si="1"/>
        <v>#N/A</v>
      </c>
      <c r="Q32" s="99" t="str">
        <f>IF(SUM(Q20:Q31)=0,"",SUM(Q20:Q31))</f>
        <v/>
      </c>
      <c r="R32" s="88" t="e">
        <f t="shared" si="1"/>
        <v>#N/A</v>
      </c>
      <c r="S32" s="99" t="str">
        <f>IF(SUM(S20:S31)=0,"",SUM(S20:S31))</f>
        <v/>
      </c>
      <c r="T32" s="88" t="e">
        <f t="shared" si="1"/>
        <v>#N/A</v>
      </c>
      <c r="U32" s="99" t="str">
        <f>IF(SUM(U20:U31)=0,"",SUM(U20:U31))</f>
        <v/>
      </c>
      <c r="V32" s="88" t="e">
        <f t="shared" si="1"/>
        <v>#N/A</v>
      </c>
      <c r="W32" s="99" t="str">
        <f>IF(SUM(W20:W31)=0,"",SUM(W20:W31))</f>
        <v/>
      </c>
      <c r="X32" s="88" t="e">
        <f t="shared" si="1"/>
        <v>#N/A</v>
      </c>
      <c r="Y32" s="99" t="str">
        <f>IF(SUM(Y20:Y31)=0,"",SUM(Y20:Y31))</f>
        <v/>
      </c>
      <c r="Z32" s="88" t="e">
        <f t="shared" si="1"/>
        <v>#N/A</v>
      </c>
      <c r="AA32" s="99" t="str">
        <f>IF(SUM(AA20:AA31)=0,"",SUM(AA20:AA31))</f>
        <v/>
      </c>
      <c r="AB32" s="88" t="e">
        <f t="shared" si="1"/>
        <v>#N/A</v>
      </c>
      <c r="AC32" s="162"/>
      <c r="AD32" s="163"/>
      <c r="AE32" s="163"/>
      <c r="AF32" s="163"/>
      <c r="AG32" s="164"/>
    </row>
    <row r="33" spans="2:9" x14ac:dyDescent="0.15">
      <c r="B33" s="16" t="s">
        <v>34</v>
      </c>
      <c r="C33" s="14" t="s">
        <v>147</v>
      </c>
      <c r="I33" s="18"/>
    </row>
    <row r="34" spans="2:9" x14ac:dyDescent="0.15">
      <c r="B34" s="17">
        <v>2</v>
      </c>
      <c r="C34" s="15" t="s">
        <v>148</v>
      </c>
    </row>
    <row r="35" spans="2:9" x14ac:dyDescent="0.15">
      <c r="B35" s="17">
        <v>3</v>
      </c>
      <c r="C35" s="15" t="s">
        <v>149</v>
      </c>
    </row>
    <row r="36" spans="2:9" x14ac:dyDescent="0.15">
      <c r="B36" s="17">
        <v>4</v>
      </c>
      <c r="C36" s="15" t="s">
        <v>150</v>
      </c>
    </row>
    <row r="37" spans="2:9" x14ac:dyDescent="0.15">
      <c r="B37" s="17">
        <v>5</v>
      </c>
      <c r="C37" s="14" t="s">
        <v>151</v>
      </c>
    </row>
    <row r="52" spans="3:4" x14ac:dyDescent="0.45">
      <c r="C52" s="1" t="s">
        <v>35</v>
      </c>
    </row>
    <row r="53" spans="3:4" x14ac:dyDescent="0.45">
      <c r="C53" s="1" t="s">
        <v>36</v>
      </c>
    </row>
    <row r="54" spans="3:4" x14ac:dyDescent="0.45">
      <c r="C54" s="1" t="s">
        <v>37</v>
      </c>
    </row>
    <row r="56" spans="3:4" x14ac:dyDescent="0.45">
      <c r="C56" s="20" t="s">
        <v>51</v>
      </c>
      <c r="D56" s="20" t="s">
        <v>38</v>
      </c>
    </row>
    <row r="57" spans="3:4" x14ac:dyDescent="0.45">
      <c r="C57" s="20" t="s">
        <v>39</v>
      </c>
      <c r="D57" s="20" t="s">
        <v>38</v>
      </c>
    </row>
    <row r="58" spans="3:4" x14ac:dyDescent="0.45">
      <c r="C58" s="20" t="s">
        <v>40</v>
      </c>
      <c r="D58" s="20" t="s">
        <v>38</v>
      </c>
    </row>
    <row r="59" spans="3:4" x14ac:dyDescent="0.45">
      <c r="C59" s="20" t="s">
        <v>41</v>
      </c>
      <c r="D59" s="20" t="s">
        <v>38</v>
      </c>
    </row>
    <row r="60" spans="3:4" x14ac:dyDescent="0.45">
      <c r="C60" s="20" t="s">
        <v>42</v>
      </c>
      <c r="D60" s="20" t="s">
        <v>43</v>
      </c>
    </row>
    <row r="61" spans="3:4" x14ac:dyDescent="0.45">
      <c r="C61" s="20" t="s">
        <v>44</v>
      </c>
      <c r="D61" s="20" t="s">
        <v>43</v>
      </c>
    </row>
    <row r="62" spans="3:4" x14ac:dyDescent="0.45">
      <c r="C62" s="20" t="s">
        <v>45</v>
      </c>
      <c r="D62" s="20" t="s">
        <v>43</v>
      </c>
    </row>
    <row r="63" spans="3:4" x14ac:dyDescent="0.45">
      <c r="C63" s="20" t="s">
        <v>46</v>
      </c>
      <c r="D63" s="20" t="s">
        <v>43</v>
      </c>
    </row>
    <row r="64" spans="3:4" x14ac:dyDescent="0.45">
      <c r="C64" s="20" t="s">
        <v>47</v>
      </c>
      <c r="D64" s="20" t="s">
        <v>43</v>
      </c>
    </row>
    <row r="65" spans="3:4" x14ac:dyDescent="0.45">
      <c r="C65" s="20" t="s">
        <v>50</v>
      </c>
      <c r="D65" s="20" t="s">
        <v>43</v>
      </c>
    </row>
    <row r="66" spans="3:4" x14ac:dyDescent="0.45">
      <c r="C66" s="20" t="s">
        <v>48</v>
      </c>
      <c r="D66" s="20" t="s">
        <v>38</v>
      </c>
    </row>
    <row r="67" spans="3:4" x14ac:dyDescent="0.45">
      <c r="C67" s="20" t="s">
        <v>49</v>
      </c>
      <c r="D67" s="20" t="s">
        <v>38</v>
      </c>
    </row>
    <row r="69" spans="3:4" x14ac:dyDescent="0.45">
      <c r="C69" s="69" t="s">
        <v>98</v>
      </c>
    </row>
  </sheetData>
  <sheetProtection sheet="1" selectLockedCells="1"/>
  <mergeCells count="61">
    <mergeCell ref="AA1:AB1"/>
    <mergeCell ref="Y3:AG3"/>
    <mergeCell ref="Y4:AG4"/>
    <mergeCell ref="C5:D6"/>
    <mergeCell ref="E5:E6"/>
    <mergeCell ref="F5:O6"/>
    <mergeCell ref="P5:P6"/>
    <mergeCell ref="Q5:Q6"/>
    <mergeCell ref="R5:S6"/>
    <mergeCell ref="T5:T6"/>
    <mergeCell ref="Y6:AG6"/>
    <mergeCell ref="W5:W6"/>
    <mergeCell ref="B12:D14"/>
    <mergeCell ref="E12:L14"/>
    <mergeCell ref="M12:O14"/>
    <mergeCell ref="P12:S14"/>
    <mergeCell ref="T12:W14"/>
    <mergeCell ref="B15:E16"/>
    <mergeCell ref="F15:L16"/>
    <mergeCell ref="M15:O16"/>
    <mergeCell ref="Q15:W15"/>
    <mergeCell ref="Y15:AG15"/>
    <mergeCell ref="Q16:W16"/>
    <mergeCell ref="Y16:AG16"/>
    <mergeCell ref="B17:B19"/>
    <mergeCell ref="C17:D19"/>
    <mergeCell ref="E17:V17"/>
    <mergeCell ref="W17:X19"/>
    <mergeCell ref="G19:H19"/>
    <mergeCell ref="I19:J19"/>
    <mergeCell ref="K19:L19"/>
    <mergeCell ref="M19:N19"/>
    <mergeCell ref="O19:P19"/>
    <mergeCell ref="E18:J18"/>
    <mergeCell ref="K18:P18"/>
    <mergeCell ref="Q18:V18"/>
    <mergeCell ref="E19:F19"/>
    <mergeCell ref="Q19:R19"/>
    <mergeCell ref="AC32:AG32"/>
    <mergeCell ref="AC27:AG27"/>
    <mergeCell ref="S19:T19"/>
    <mergeCell ref="U19:V19"/>
    <mergeCell ref="Y19:Z19"/>
    <mergeCell ref="AA19:AB19"/>
    <mergeCell ref="AC20:AG20"/>
    <mergeCell ref="AC21:AG21"/>
    <mergeCell ref="AC22:AG22"/>
    <mergeCell ref="AC23:AG23"/>
    <mergeCell ref="AC24:AG24"/>
    <mergeCell ref="AC25:AG25"/>
    <mergeCell ref="AC26:AG26"/>
    <mergeCell ref="AC17:AG19"/>
    <mergeCell ref="X7:AT7"/>
    <mergeCell ref="AC28:AG28"/>
    <mergeCell ref="AC29:AG29"/>
    <mergeCell ref="AC30:AG30"/>
    <mergeCell ref="AC31:AG31"/>
    <mergeCell ref="Y17:AB18"/>
    <mergeCell ref="Y9:AB9"/>
    <mergeCell ref="AE9:AG9"/>
    <mergeCell ref="Z10:AA10"/>
  </mergeCells>
  <phoneticPr fontId="1"/>
  <conditionalFormatting sqref="E12:L14">
    <cfRule type="containsBlanks" dxfId="263" priority="14">
      <formula>LEN(TRIM(E12))=0</formula>
    </cfRule>
  </conditionalFormatting>
  <conditionalFormatting sqref="F15:L16">
    <cfRule type="containsBlanks" dxfId="262" priority="16">
      <formula>LEN(TRIM(F15))=0</formula>
    </cfRule>
  </conditionalFormatting>
  <conditionalFormatting sqref="P12:S14">
    <cfRule type="containsBlanks" dxfId="261" priority="15">
      <formula>LEN(TRIM(P12))=0</formula>
    </cfRule>
  </conditionalFormatting>
  <conditionalFormatting sqref="Q5:Q6">
    <cfRule type="containsBlanks" dxfId="260" priority="1">
      <formula>LEN(TRIM(Q5))=0</formula>
    </cfRule>
  </conditionalFormatting>
  <conditionalFormatting sqref="Q15:Q16 Y15:Y16">
    <cfRule type="expression" dxfId="259" priority="2">
      <formula>($Q$15+$Q$16+$Y$15+$Y$16)&lt;&gt;""</formula>
    </cfRule>
  </conditionalFormatting>
  <conditionalFormatting sqref="Y3:Z3">
    <cfRule type="containsBlanks" dxfId="258" priority="12">
      <formula>LEN(TRIM(Y3))=0</formula>
    </cfRule>
  </conditionalFormatting>
  <conditionalFormatting sqref="Y6:Z6">
    <cfRule type="containsBlanks" dxfId="257" priority="11">
      <formula>LEN(TRIM(Y6))=0</formula>
    </cfRule>
  </conditionalFormatting>
  <conditionalFormatting sqref="Y9:Z9">
    <cfRule type="containsBlanks" dxfId="256" priority="10">
      <formula>LEN(TRIM(Y9))=0</formula>
    </cfRule>
  </conditionalFormatting>
  <conditionalFormatting sqref="Z10:AA10">
    <cfRule type="containsBlanks" dxfId="255" priority="8">
      <formula>LEN(TRIM(Z10))=0</formula>
    </cfRule>
  </conditionalFormatting>
  <conditionalFormatting sqref="AA1:AB1 AD1 AF1">
    <cfRule type="containsBlanks" dxfId="254" priority="13">
      <formula>LEN(TRIM(AA1))=0</formula>
    </cfRule>
  </conditionalFormatting>
  <conditionalFormatting sqref="AE9">
    <cfRule type="containsBlanks" dxfId="253" priority="9">
      <formula>LEN(TRIM(AE9))=0</formula>
    </cfRule>
  </conditionalFormatting>
  <conditionalFormatting sqref="AF12:AF13 AA12:AA14">
    <cfRule type="expression" dxfId="252" priority="3">
      <formula>OR($AA$13,$AA$14,$AF$12,$AF$13,$AA$12)&lt;&gt;0</formula>
    </cfRule>
  </conditionalFormatting>
  <dataValidations count="2">
    <dataValidation type="list" allowBlank="1" showInputMessage="1" showErrorMessage="1" sqref="E12:L14" xr:uid="{00000000-0002-0000-0200-000000000000}">
      <formula1>$C$52:$C$54</formula1>
    </dataValidation>
    <dataValidation type="list" allowBlank="1" showInputMessage="1" showErrorMessage="1" sqref="AC20:AG20" xr:uid="{00000000-0002-0000-0200-000001000000}">
      <formula1>$C$69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9" orientation="landscape" r:id="rId1"/>
  <ignoredErrors>
    <ignoredError sqref="X21:X31 W32:Y32 D32:V32 Z32 X20" formula="1"/>
    <ignoredError sqref="P16 P15 R15:X15 R16:X16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T69"/>
  <sheetViews>
    <sheetView showGridLines="0" view="pageBreakPreview" topLeftCell="A4" zoomScale="85" zoomScaleNormal="100" zoomScaleSheetLayoutView="85" workbookViewId="0">
      <selection activeCell="E20" sqref="E20"/>
    </sheetView>
  </sheetViews>
  <sheetFormatPr defaultColWidth="9" defaultRowHeight="10.199999999999999" x14ac:dyDescent="0.45"/>
  <cols>
    <col min="1" max="1" width="3.69921875" style="1" customWidth="1"/>
    <col min="2" max="2" width="4.59765625" style="1" customWidth="1"/>
    <col min="3" max="3" width="9" style="1" customWidth="1"/>
    <col min="4" max="4" width="2" style="65" customWidth="1"/>
    <col min="5" max="5" width="7" style="1" customWidth="1"/>
    <col min="6" max="6" width="2" style="65" customWidth="1"/>
    <col min="7" max="7" width="7" style="1" customWidth="1"/>
    <col min="8" max="8" width="2" style="65" customWidth="1"/>
    <col min="9" max="9" width="7" style="1" customWidth="1"/>
    <col min="10" max="10" width="2" style="65" customWidth="1"/>
    <col min="11" max="11" width="7" style="1" customWidth="1"/>
    <col min="12" max="12" width="2" style="65" customWidth="1"/>
    <col min="13" max="13" width="7" style="1" customWidth="1"/>
    <col min="14" max="14" width="2" style="65" customWidth="1"/>
    <col min="15" max="15" width="7" style="1" customWidth="1"/>
    <col min="16" max="16" width="2" style="65" customWidth="1"/>
    <col min="17" max="17" width="7" style="1" customWidth="1"/>
    <col min="18" max="18" width="2" style="65" customWidth="1"/>
    <col min="19" max="19" width="7" style="1" customWidth="1"/>
    <col min="20" max="20" width="2" style="65" customWidth="1"/>
    <col min="21" max="21" width="7" style="1" customWidth="1"/>
    <col min="22" max="22" width="2" style="65" customWidth="1"/>
    <col min="23" max="23" width="7" style="1" customWidth="1"/>
    <col min="24" max="24" width="2" style="65" customWidth="1"/>
    <col min="25" max="25" width="7" style="1" customWidth="1"/>
    <col min="26" max="26" width="2" style="65" customWidth="1"/>
    <col min="27" max="27" width="7" style="1" customWidth="1"/>
    <col min="28" max="29" width="2" style="65" customWidth="1"/>
    <col min="30" max="30" width="7" style="1" customWidth="1"/>
    <col min="31" max="31" width="2" style="65" customWidth="1"/>
    <col min="32" max="32" width="7" style="1" customWidth="1"/>
    <col min="33" max="33" width="2" style="65" customWidth="1"/>
    <col min="34" max="16384" width="9" style="1"/>
  </cols>
  <sheetData>
    <row r="1" spans="2:46" ht="12" customHeight="1" x14ac:dyDescent="0.45">
      <c r="B1" s="70"/>
      <c r="AA1" s="144"/>
      <c r="AB1" s="145"/>
      <c r="AC1" s="65" t="s">
        <v>26</v>
      </c>
      <c r="AD1" s="62"/>
      <c r="AE1" s="65" t="s">
        <v>27</v>
      </c>
      <c r="AF1" s="62"/>
      <c r="AG1" s="65" t="s">
        <v>28</v>
      </c>
    </row>
    <row r="3" spans="2:46" ht="15" customHeight="1" x14ac:dyDescent="0.45">
      <c r="V3" s="66"/>
      <c r="W3" s="73" t="s">
        <v>105</v>
      </c>
      <c r="X3" s="64"/>
      <c r="Y3" s="150" t="str">
        <f>IF('実績調査票（様式No.11）'!W2&gt;"",'実績調査票（様式No.11）'!W2,"")</f>
        <v/>
      </c>
      <c r="Z3" s="151"/>
      <c r="AA3" s="151"/>
      <c r="AB3" s="151"/>
      <c r="AC3" s="151"/>
      <c r="AD3" s="151"/>
      <c r="AE3" s="151"/>
      <c r="AF3" s="151"/>
      <c r="AG3" s="151"/>
    </row>
    <row r="4" spans="2:46" ht="15" customHeight="1" x14ac:dyDescent="0.45">
      <c r="V4" s="66"/>
      <c r="W4" s="71"/>
      <c r="X4" s="64"/>
      <c r="Y4" s="152"/>
      <c r="Z4" s="152"/>
      <c r="AA4" s="152"/>
      <c r="AB4" s="152"/>
      <c r="AC4" s="152"/>
      <c r="AD4" s="152"/>
      <c r="AE4" s="152"/>
      <c r="AF4" s="152"/>
      <c r="AG4" s="152"/>
    </row>
    <row r="5" spans="2:46" ht="10.5" customHeight="1" x14ac:dyDescent="0.45">
      <c r="C5" s="222" t="str">
        <f ca="1">RIGHT(CELL("filename",B1),LEN(CELL("filename",B1))-FIND("]",CELL("filename",B1)))</f>
        <v>港</v>
      </c>
      <c r="D5" s="222"/>
      <c r="E5" s="225" t="s">
        <v>29</v>
      </c>
      <c r="F5" s="226" t="s">
        <v>30</v>
      </c>
      <c r="G5" s="226"/>
      <c r="H5" s="226"/>
      <c r="I5" s="226"/>
      <c r="J5" s="226"/>
      <c r="K5" s="226"/>
      <c r="L5" s="226"/>
      <c r="M5" s="226"/>
      <c r="N5" s="226"/>
      <c r="O5" s="226"/>
      <c r="P5" s="222" t="s">
        <v>31</v>
      </c>
      <c r="Q5" s="225" t="str">
        <f>'実績調査票（様式No.11）'!H2</f>
        <v>令和7</v>
      </c>
      <c r="R5" s="224" t="s">
        <v>32</v>
      </c>
      <c r="S5" s="225"/>
      <c r="T5" s="228"/>
      <c r="W5" s="228" t="s">
        <v>106</v>
      </c>
      <c r="Y5" s="1" t="str">
        <f>IF('実績調査票（様式No.11）'!W3&gt;"",'実績調査票（様式No.11）'!W3&amp;"　",'実績調査票（様式No.11）'!W3&amp;"　")</f>
        <v>　</v>
      </c>
    </row>
    <row r="6" spans="2:46" ht="15" customHeight="1" x14ac:dyDescent="0.45">
      <c r="C6" s="223"/>
      <c r="D6" s="223"/>
      <c r="E6" s="225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7"/>
      <c r="Q6" s="227"/>
      <c r="R6" s="225"/>
      <c r="S6" s="225"/>
      <c r="T6" s="229"/>
      <c r="V6" s="66"/>
      <c r="W6" s="228"/>
      <c r="X6" s="64"/>
      <c r="Y6" s="148" t="str">
        <f>IF('実績調査票（様式No.11）'!W4&gt;"",'実績調査票（様式No.11）'!W4&amp;"　",'実績調査票（様式No.11）'!W4&amp;"　")</f>
        <v>　</v>
      </c>
      <c r="Z6" s="149"/>
      <c r="AA6" s="149"/>
      <c r="AB6" s="149"/>
      <c r="AC6" s="149"/>
      <c r="AD6" s="149"/>
      <c r="AE6" s="149"/>
      <c r="AF6" s="149"/>
      <c r="AG6" s="149"/>
    </row>
    <row r="7" spans="2:46" ht="10.5" customHeight="1" x14ac:dyDescent="0.45">
      <c r="V7" s="66"/>
      <c r="W7" s="66"/>
      <c r="X7" s="155" t="s">
        <v>104</v>
      </c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</row>
    <row r="9" spans="2:46" ht="18" customHeight="1" x14ac:dyDescent="0.45">
      <c r="V9" s="66"/>
      <c r="W9" s="73" t="s">
        <v>107</v>
      </c>
      <c r="X9" s="64"/>
      <c r="Y9" s="146"/>
      <c r="Z9" s="147"/>
      <c r="AA9" s="147"/>
      <c r="AB9" s="147"/>
      <c r="AD9" s="63" t="s">
        <v>25</v>
      </c>
      <c r="AE9" s="146"/>
      <c r="AF9" s="147"/>
      <c r="AG9" s="147"/>
    </row>
    <row r="10" spans="2:46" ht="18" customHeight="1" x14ac:dyDescent="0.45">
      <c r="V10" s="66"/>
      <c r="W10" s="73" t="s">
        <v>108</v>
      </c>
      <c r="X10" s="64"/>
      <c r="Y10" s="72" t="s">
        <v>109</v>
      </c>
      <c r="Z10" s="165" t="str">
        <f>'実績調査票（様式No.11）'!M1</f>
        <v/>
      </c>
      <c r="AA10" s="166"/>
      <c r="AB10" s="65" t="s">
        <v>24</v>
      </c>
    </row>
    <row r="11" spans="2:46" ht="10.8" thickBot="1" x14ac:dyDescent="0.5">
      <c r="C11" s="63" t="str">
        <f>IF(Q5="","",Q5)</f>
        <v>令和7</v>
      </c>
      <c r="D11" s="66" t="s">
        <v>23</v>
      </c>
    </row>
    <row r="12" spans="2:46" ht="12.75" customHeight="1" x14ac:dyDescent="0.45">
      <c r="B12" s="178" t="s">
        <v>111</v>
      </c>
      <c r="C12" s="179"/>
      <c r="D12" s="179"/>
      <c r="E12" s="182"/>
      <c r="F12" s="183"/>
      <c r="G12" s="183"/>
      <c r="H12" s="183"/>
      <c r="I12" s="183"/>
      <c r="J12" s="183"/>
      <c r="K12" s="183"/>
      <c r="L12" s="183"/>
      <c r="M12" s="185" t="s">
        <v>112</v>
      </c>
      <c r="N12" s="179"/>
      <c r="O12" s="179"/>
      <c r="P12" s="186"/>
      <c r="Q12" s="187"/>
      <c r="R12" s="187"/>
      <c r="S12" s="187"/>
      <c r="T12" s="185" t="s">
        <v>113</v>
      </c>
      <c r="U12" s="210"/>
      <c r="V12" s="210"/>
      <c r="W12" s="210"/>
      <c r="X12" s="78" t="s">
        <v>15</v>
      </c>
      <c r="Y12" s="79" t="s">
        <v>17</v>
      </c>
      <c r="Z12" s="80"/>
      <c r="AA12" s="81"/>
      <c r="AB12" s="80" t="s">
        <v>20</v>
      </c>
      <c r="AC12" s="80" t="s">
        <v>15</v>
      </c>
      <c r="AD12" s="79" t="s">
        <v>21</v>
      </c>
      <c r="AE12" s="80"/>
      <c r="AF12" s="81"/>
      <c r="AG12" s="82" t="s">
        <v>20</v>
      </c>
    </row>
    <row r="13" spans="2:46" ht="12.75" customHeight="1" x14ac:dyDescent="0.45">
      <c r="B13" s="180"/>
      <c r="C13" s="181"/>
      <c r="D13" s="181"/>
      <c r="E13" s="184"/>
      <c r="F13" s="184"/>
      <c r="G13" s="184"/>
      <c r="H13" s="184"/>
      <c r="I13" s="184"/>
      <c r="J13" s="184"/>
      <c r="K13" s="184"/>
      <c r="L13" s="184"/>
      <c r="M13" s="181"/>
      <c r="N13" s="181"/>
      <c r="O13" s="181"/>
      <c r="P13" s="188"/>
      <c r="Q13" s="188"/>
      <c r="R13" s="188"/>
      <c r="S13" s="188"/>
      <c r="T13" s="211"/>
      <c r="U13" s="211"/>
      <c r="V13" s="211"/>
      <c r="W13" s="211"/>
      <c r="X13" s="76" t="s">
        <v>16</v>
      </c>
      <c r="Y13" s="5" t="s">
        <v>18</v>
      </c>
      <c r="Z13" s="6"/>
      <c r="AA13" s="67"/>
      <c r="AB13" s="6" t="s">
        <v>20</v>
      </c>
      <c r="AC13" s="6" t="s">
        <v>16</v>
      </c>
      <c r="AD13" s="5" t="s">
        <v>4</v>
      </c>
      <c r="AE13" s="6"/>
      <c r="AF13" s="67"/>
      <c r="AG13" s="83" t="s">
        <v>20</v>
      </c>
    </row>
    <row r="14" spans="2:46" ht="12.75" customHeight="1" x14ac:dyDescent="0.45">
      <c r="B14" s="180"/>
      <c r="C14" s="181"/>
      <c r="D14" s="181"/>
      <c r="E14" s="184"/>
      <c r="F14" s="184"/>
      <c r="G14" s="184"/>
      <c r="H14" s="184"/>
      <c r="I14" s="184"/>
      <c r="J14" s="184"/>
      <c r="K14" s="184"/>
      <c r="L14" s="184"/>
      <c r="M14" s="181"/>
      <c r="N14" s="181"/>
      <c r="O14" s="181"/>
      <c r="P14" s="188"/>
      <c r="Q14" s="188"/>
      <c r="R14" s="188"/>
      <c r="S14" s="188"/>
      <c r="T14" s="211"/>
      <c r="U14" s="211"/>
      <c r="V14" s="211"/>
      <c r="W14" s="211"/>
      <c r="X14" s="77" t="s">
        <v>16</v>
      </c>
      <c r="Y14" s="10" t="s">
        <v>19</v>
      </c>
      <c r="Z14" s="4"/>
      <c r="AA14" s="68"/>
      <c r="AB14" s="4" t="s">
        <v>20</v>
      </c>
      <c r="AC14" s="74"/>
      <c r="AD14" s="60"/>
      <c r="AE14" s="4"/>
      <c r="AF14" s="60"/>
      <c r="AG14" s="84"/>
    </row>
    <row r="15" spans="2:46" ht="15" customHeight="1" x14ac:dyDescent="0.45">
      <c r="B15" s="193" t="s">
        <v>119</v>
      </c>
      <c r="C15" s="194"/>
      <c r="D15" s="194"/>
      <c r="E15" s="195"/>
      <c r="F15" s="199" t="str">
        <f>IF('実績調査票（様式No.11）'!E4&gt;"",'実績調査票（様式No.11）'!E4,"")</f>
        <v/>
      </c>
      <c r="G15" s="200"/>
      <c r="H15" s="200"/>
      <c r="I15" s="200"/>
      <c r="J15" s="200"/>
      <c r="K15" s="200"/>
      <c r="L15" s="201"/>
      <c r="M15" s="205" t="s">
        <v>120</v>
      </c>
      <c r="N15" s="194"/>
      <c r="O15" s="195"/>
      <c r="P15" s="7" t="s">
        <v>11</v>
      </c>
      <c r="Q15" s="218"/>
      <c r="R15" s="219"/>
      <c r="S15" s="219"/>
      <c r="T15" s="219"/>
      <c r="U15" s="219"/>
      <c r="V15" s="219"/>
      <c r="W15" s="219"/>
      <c r="X15" s="8" t="s">
        <v>13</v>
      </c>
      <c r="Y15" s="218"/>
      <c r="Z15" s="219"/>
      <c r="AA15" s="219"/>
      <c r="AB15" s="219"/>
      <c r="AC15" s="219"/>
      <c r="AD15" s="219"/>
      <c r="AE15" s="219"/>
      <c r="AF15" s="219"/>
      <c r="AG15" s="220"/>
    </row>
    <row r="16" spans="2:46" ht="15" customHeight="1" thickBot="1" x14ac:dyDescent="0.5">
      <c r="B16" s="196"/>
      <c r="C16" s="197"/>
      <c r="D16" s="197"/>
      <c r="E16" s="198"/>
      <c r="F16" s="202"/>
      <c r="G16" s="203"/>
      <c r="H16" s="203"/>
      <c r="I16" s="203"/>
      <c r="J16" s="203"/>
      <c r="K16" s="203"/>
      <c r="L16" s="204"/>
      <c r="M16" s="206"/>
      <c r="N16" s="197"/>
      <c r="O16" s="198"/>
      <c r="P16" s="89" t="s">
        <v>12</v>
      </c>
      <c r="Q16" s="208"/>
      <c r="R16" s="209"/>
      <c r="S16" s="209"/>
      <c r="T16" s="209"/>
      <c r="U16" s="209"/>
      <c r="V16" s="209"/>
      <c r="W16" s="209"/>
      <c r="X16" s="90" t="s">
        <v>14</v>
      </c>
      <c r="Y16" s="208"/>
      <c r="Z16" s="209"/>
      <c r="AA16" s="209"/>
      <c r="AB16" s="209"/>
      <c r="AC16" s="209"/>
      <c r="AD16" s="209"/>
      <c r="AE16" s="209"/>
      <c r="AF16" s="209"/>
      <c r="AG16" s="221"/>
    </row>
    <row r="17" spans="2:33" ht="18.75" customHeight="1" x14ac:dyDescent="0.45">
      <c r="B17" s="212" t="s">
        <v>0</v>
      </c>
      <c r="C17" s="171" t="s">
        <v>1</v>
      </c>
      <c r="D17" s="189"/>
      <c r="E17" s="231" t="s">
        <v>7</v>
      </c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32"/>
      <c r="U17" s="232"/>
      <c r="V17" s="232"/>
      <c r="W17" s="214" t="s">
        <v>8</v>
      </c>
      <c r="X17" s="215"/>
      <c r="Y17" s="214" t="s">
        <v>8</v>
      </c>
      <c r="Z17" s="215"/>
      <c r="AA17" s="215"/>
      <c r="AB17" s="215"/>
      <c r="AC17" s="171" t="s">
        <v>22</v>
      </c>
      <c r="AD17" s="172"/>
      <c r="AE17" s="172"/>
      <c r="AF17" s="172"/>
      <c r="AG17" s="173"/>
    </row>
    <row r="18" spans="2:33" ht="18.75" customHeight="1" x14ac:dyDescent="0.45">
      <c r="B18" s="213"/>
      <c r="C18" s="190"/>
      <c r="D18" s="189"/>
      <c r="E18" s="230" t="s">
        <v>5</v>
      </c>
      <c r="F18" s="217"/>
      <c r="G18" s="217"/>
      <c r="H18" s="217"/>
      <c r="I18" s="217"/>
      <c r="J18" s="217"/>
      <c r="K18" s="216" t="s">
        <v>6</v>
      </c>
      <c r="L18" s="217"/>
      <c r="M18" s="217"/>
      <c r="N18" s="217"/>
      <c r="O18" s="217"/>
      <c r="P18" s="217"/>
      <c r="Q18" s="216" t="s">
        <v>97</v>
      </c>
      <c r="R18" s="217"/>
      <c r="S18" s="217"/>
      <c r="T18" s="217"/>
      <c r="U18" s="217"/>
      <c r="V18" s="217"/>
      <c r="W18" s="181"/>
      <c r="X18" s="181"/>
      <c r="Y18" s="181"/>
      <c r="Z18" s="181"/>
      <c r="AA18" s="181"/>
      <c r="AB18" s="181"/>
      <c r="AC18" s="174"/>
      <c r="AD18" s="172"/>
      <c r="AE18" s="172"/>
      <c r="AF18" s="172"/>
      <c r="AG18" s="173"/>
    </row>
    <row r="19" spans="2:33" ht="18.75" customHeight="1" x14ac:dyDescent="0.45">
      <c r="B19" s="213"/>
      <c r="C19" s="191"/>
      <c r="D19" s="192"/>
      <c r="E19" s="230" t="s">
        <v>2</v>
      </c>
      <c r="F19" s="217"/>
      <c r="G19" s="216" t="s">
        <v>3</v>
      </c>
      <c r="H19" s="217"/>
      <c r="I19" s="216" t="s">
        <v>4</v>
      </c>
      <c r="J19" s="217"/>
      <c r="K19" s="216" t="s">
        <v>2</v>
      </c>
      <c r="L19" s="217"/>
      <c r="M19" s="216" t="s">
        <v>3</v>
      </c>
      <c r="N19" s="217"/>
      <c r="O19" s="216" t="s">
        <v>4</v>
      </c>
      <c r="P19" s="217"/>
      <c r="Q19" s="216" t="s">
        <v>2</v>
      </c>
      <c r="R19" s="217"/>
      <c r="S19" s="216" t="s">
        <v>3</v>
      </c>
      <c r="T19" s="217"/>
      <c r="U19" s="216" t="s">
        <v>4</v>
      </c>
      <c r="V19" s="217"/>
      <c r="W19" s="181"/>
      <c r="X19" s="181"/>
      <c r="Y19" s="170" t="s">
        <v>9</v>
      </c>
      <c r="Z19" s="170"/>
      <c r="AA19" s="170" t="s">
        <v>10</v>
      </c>
      <c r="AB19" s="170"/>
      <c r="AC19" s="175"/>
      <c r="AD19" s="176"/>
      <c r="AE19" s="176"/>
      <c r="AF19" s="176"/>
      <c r="AG19" s="177"/>
    </row>
    <row r="20" spans="2:33" ht="20.25" customHeight="1" x14ac:dyDescent="0.45">
      <c r="B20" s="85" t="s">
        <v>134</v>
      </c>
      <c r="C20" s="98" t="str">
        <f>IF(SUM(E20,G20,I20,K20,M20,O20,Q20,S20,U20)=0,"",SUM(E20,G20,I20,K20,M20,O20,Q20,S20,U20))</f>
        <v/>
      </c>
      <c r="D20" s="91" t="e">
        <f>VLOOKUP($F$15,$C$56:$D$67,2,FALSE)</f>
        <v>#N/A</v>
      </c>
      <c r="E20" s="100"/>
      <c r="F20" s="2" t="e">
        <f>VLOOKUP($F$15,$C$56:$D$67,2,FALSE)</f>
        <v>#N/A</v>
      </c>
      <c r="G20" s="103"/>
      <c r="H20" s="2" t="e">
        <f>VLOOKUP($F$15,$C$56:$D$67,2,FALSE)</f>
        <v>#N/A</v>
      </c>
      <c r="I20" s="103"/>
      <c r="J20" s="2" t="e">
        <f>VLOOKUP($F$15,$C$56:$D$67,2,FALSE)</f>
        <v>#N/A</v>
      </c>
      <c r="K20" s="103"/>
      <c r="L20" s="2" t="e">
        <f>VLOOKUP($F$15,$C$56:$D$67,2,FALSE)</f>
        <v>#N/A</v>
      </c>
      <c r="M20" s="103"/>
      <c r="N20" s="2" t="e">
        <f>VLOOKUP($F$15,$C$56:$D$67,2,FALSE)</f>
        <v>#N/A</v>
      </c>
      <c r="O20" s="103"/>
      <c r="P20" s="2" t="e">
        <f>VLOOKUP($F$15,$C$56:$D$67,2,FALSE)</f>
        <v>#N/A</v>
      </c>
      <c r="Q20" s="103"/>
      <c r="R20" s="2" t="e">
        <f>VLOOKUP($F$15,$C$56:$D$67,2,FALSE)</f>
        <v>#N/A</v>
      </c>
      <c r="S20" s="103"/>
      <c r="T20" s="2" t="e">
        <f>VLOOKUP($F$15,$C$56:$D$67,2,FALSE)</f>
        <v>#N/A</v>
      </c>
      <c r="U20" s="103"/>
      <c r="V20" s="2" t="e">
        <f>VLOOKUP($F$15,$C$56:$D$67,2,FALSE)</f>
        <v>#N/A</v>
      </c>
      <c r="W20" s="98" t="str">
        <f>IF(SUM(Y20,AA20)=0,"",SUM(Y20,AA20))</f>
        <v/>
      </c>
      <c r="X20" s="2" t="e">
        <f>VLOOKUP($F$15,$C$56:$D$67,2,FALSE)</f>
        <v>#N/A</v>
      </c>
      <c r="Y20" s="103"/>
      <c r="Z20" s="2" t="e">
        <f>VLOOKUP($F$15,$C$56:$D$67,2,FALSE)</f>
        <v>#N/A</v>
      </c>
      <c r="AA20" s="103"/>
      <c r="AB20" s="2" t="e">
        <f>VLOOKUP($F$15,$C$56:$D$67,2,FALSE)</f>
        <v>#N/A</v>
      </c>
      <c r="AC20" s="167"/>
      <c r="AD20" s="168"/>
      <c r="AE20" s="168"/>
      <c r="AF20" s="168"/>
      <c r="AG20" s="169"/>
    </row>
    <row r="21" spans="2:33" ht="20.25" customHeight="1" x14ac:dyDescent="0.45">
      <c r="B21" s="85" t="s">
        <v>135</v>
      </c>
      <c r="C21" s="98" t="str">
        <f t="shared" ref="C21:C31" si="0">IF(SUM(E21,G21,I21,K21,M21,O21,Q21,S21,U21)=0,"",SUM(E21,G21,I21,K21,M21,O21,Q21,S21,U21))</f>
        <v/>
      </c>
      <c r="D21" s="91" t="e">
        <f t="shared" ref="D21:AB32" si="1">VLOOKUP($F$15,$C$56:$D$67,2,FALSE)</f>
        <v>#N/A</v>
      </c>
      <c r="E21" s="100"/>
      <c r="F21" s="2" t="e">
        <f t="shared" si="1"/>
        <v>#N/A</v>
      </c>
      <c r="G21" s="103"/>
      <c r="H21" s="2" t="e">
        <f t="shared" si="1"/>
        <v>#N/A</v>
      </c>
      <c r="I21" s="103"/>
      <c r="J21" s="2" t="e">
        <f t="shared" si="1"/>
        <v>#N/A</v>
      </c>
      <c r="K21" s="103"/>
      <c r="L21" s="2" t="e">
        <f t="shared" si="1"/>
        <v>#N/A</v>
      </c>
      <c r="M21" s="103"/>
      <c r="N21" s="2" t="e">
        <f t="shared" si="1"/>
        <v>#N/A</v>
      </c>
      <c r="O21" s="103"/>
      <c r="P21" s="2" t="e">
        <f t="shared" si="1"/>
        <v>#N/A</v>
      </c>
      <c r="Q21" s="103"/>
      <c r="R21" s="2" t="e">
        <f t="shared" si="1"/>
        <v>#N/A</v>
      </c>
      <c r="S21" s="103"/>
      <c r="T21" s="2" t="e">
        <f t="shared" si="1"/>
        <v>#N/A</v>
      </c>
      <c r="U21" s="103"/>
      <c r="V21" s="2" t="e">
        <f t="shared" si="1"/>
        <v>#N/A</v>
      </c>
      <c r="W21" s="98"/>
      <c r="X21" s="2" t="e">
        <f t="shared" si="1"/>
        <v>#N/A</v>
      </c>
      <c r="Y21" s="103"/>
      <c r="Z21" s="2" t="e">
        <f t="shared" si="1"/>
        <v>#N/A</v>
      </c>
      <c r="AA21" s="103"/>
      <c r="AB21" s="2" t="e">
        <f t="shared" si="1"/>
        <v>#N/A</v>
      </c>
      <c r="AC21" s="156"/>
      <c r="AD21" s="157"/>
      <c r="AE21" s="157"/>
      <c r="AF21" s="157"/>
      <c r="AG21" s="158"/>
    </row>
    <row r="22" spans="2:33" ht="20.25" customHeight="1" x14ac:dyDescent="0.45">
      <c r="B22" s="85" t="s">
        <v>136</v>
      </c>
      <c r="C22" s="98" t="str">
        <f t="shared" si="0"/>
        <v/>
      </c>
      <c r="D22" s="91" t="e">
        <f t="shared" si="1"/>
        <v>#N/A</v>
      </c>
      <c r="E22" s="100"/>
      <c r="F22" s="2" t="e">
        <f t="shared" si="1"/>
        <v>#N/A</v>
      </c>
      <c r="G22" s="103"/>
      <c r="H22" s="2" t="e">
        <f t="shared" si="1"/>
        <v>#N/A</v>
      </c>
      <c r="I22" s="103"/>
      <c r="J22" s="2" t="e">
        <f t="shared" si="1"/>
        <v>#N/A</v>
      </c>
      <c r="K22" s="103"/>
      <c r="L22" s="2" t="e">
        <f t="shared" si="1"/>
        <v>#N/A</v>
      </c>
      <c r="M22" s="103"/>
      <c r="N22" s="2" t="e">
        <f t="shared" si="1"/>
        <v>#N/A</v>
      </c>
      <c r="O22" s="103"/>
      <c r="P22" s="2" t="e">
        <f t="shared" si="1"/>
        <v>#N/A</v>
      </c>
      <c r="Q22" s="103"/>
      <c r="R22" s="2" t="e">
        <f t="shared" si="1"/>
        <v>#N/A</v>
      </c>
      <c r="S22" s="103"/>
      <c r="T22" s="2" t="e">
        <f t="shared" si="1"/>
        <v>#N/A</v>
      </c>
      <c r="U22" s="103"/>
      <c r="V22" s="2" t="e">
        <f t="shared" si="1"/>
        <v>#N/A</v>
      </c>
      <c r="W22" s="98"/>
      <c r="X22" s="2" t="e">
        <f t="shared" si="1"/>
        <v>#N/A</v>
      </c>
      <c r="Y22" s="103"/>
      <c r="Z22" s="2" t="e">
        <f t="shared" si="1"/>
        <v>#N/A</v>
      </c>
      <c r="AA22" s="103"/>
      <c r="AB22" s="2" t="e">
        <f t="shared" si="1"/>
        <v>#N/A</v>
      </c>
      <c r="AC22" s="156"/>
      <c r="AD22" s="157"/>
      <c r="AE22" s="157"/>
      <c r="AF22" s="157"/>
      <c r="AG22" s="158"/>
    </row>
    <row r="23" spans="2:33" ht="20.25" customHeight="1" x14ac:dyDescent="0.45">
      <c r="B23" s="85" t="s">
        <v>137</v>
      </c>
      <c r="C23" s="98" t="str">
        <f t="shared" si="0"/>
        <v/>
      </c>
      <c r="D23" s="91" t="e">
        <f t="shared" si="1"/>
        <v>#N/A</v>
      </c>
      <c r="E23" s="100"/>
      <c r="F23" s="2" t="e">
        <f t="shared" si="1"/>
        <v>#N/A</v>
      </c>
      <c r="G23" s="103"/>
      <c r="H23" s="2" t="e">
        <f t="shared" si="1"/>
        <v>#N/A</v>
      </c>
      <c r="I23" s="103"/>
      <c r="J23" s="2" t="e">
        <f t="shared" si="1"/>
        <v>#N/A</v>
      </c>
      <c r="K23" s="103"/>
      <c r="L23" s="2" t="e">
        <f t="shared" si="1"/>
        <v>#N/A</v>
      </c>
      <c r="M23" s="103"/>
      <c r="N23" s="2" t="e">
        <f t="shared" si="1"/>
        <v>#N/A</v>
      </c>
      <c r="O23" s="103"/>
      <c r="P23" s="2" t="e">
        <f t="shared" si="1"/>
        <v>#N/A</v>
      </c>
      <c r="Q23" s="103"/>
      <c r="R23" s="2" t="e">
        <f t="shared" si="1"/>
        <v>#N/A</v>
      </c>
      <c r="S23" s="103"/>
      <c r="T23" s="2" t="e">
        <f t="shared" si="1"/>
        <v>#N/A</v>
      </c>
      <c r="U23" s="103"/>
      <c r="V23" s="2" t="e">
        <f t="shared" si="1"/>
        <v>#N/A</v>
      </c>
      <c r="W23" s="98"/>
      <c r="X23" s="2" t="e">
        <f t="shared" si="1"/>
        <v>#N/A</v>
      </c>
      <c r="Y23" s="103"/>
      <c r="Z23" s="2" t="e">
        <f t="shared" si="1"/>
        <v>#N/A</v>
      </c>
      <c r="AA23" s="103"/>
      <c r="AB23" s="2" t="e">
        <f t="shared" si="1"/>
        <v>#N/A</v>
      </c>
      <c r="AC23" s="156"/>
      <c r="AD23" s="157"/>
      <c r="AE23" s="157"/>
      <c r="AF23" s="157"/>
      <c r="AG23" s="158"/>
    </row>
    <row r="24" spans="2:33" ht="20.25" customHeight="1" x14ac:dyDescent="0.45">
      <c r="B24" s="85" t="s">
        <v>138</v>
      </c>
      <c r="C24" s="98" t="str">
        <f>IF(SUM(E24,G24,I24,K24,M24,O24,Q24,S24,U24)=0,"",SUM(E24,G24,I24,K24,M24,O24,Q24,S24,U24))</f>
        <v/>
      </c>
      <c r="D24" s="91" t="e">
        <f t="shared" si="1"/>
        <v>#N/A</v>
      </c>
      <c r="E24" s="100"/>
      <c r="F24" s="2" t="e">
        <f t="shared" si="1"/>
        <v>#N/A</v>
      </c>
      <c r="G24" s="103"/>
      <c r="H24" s="2" t="e">
        <f t="shared" si="1"/>
        <v>#N/A</v>
      </c>
      <c r="I24" s="103"/>
      <c r="J24" s="2" t="e">
        <f t="shared" si="1"/>
        <v>#N/A</v>
      </c>
      <c r="K24" s="103"/>
      <c r="L24" s="2" t="e">
        <f t="shared" si="1"/>
        <v>#N/A</v>
      </c>
      <c r="M24" s="103"/>
      <c r="N24" s="2" t="e">
        <f t="shared" si="1"/>
        <v>#N/A</v>
      </c>
      <c r="O24" s="103"/>
      <c r="P24" s="2" t="e">
        <f t="shared" si="1"/>
        <v>#N/A</v>
      </c>
      <c r="Q24" s="103"/>
      <c r="R24" s="2" t="e">
        <f t="shared" si="1"/>
        <v>#N/A</v>
      </c>
      <c r="S24" s="103"/>
      <c r="T24" s="2" t="e">
        <f t="shared" si="1"/>
        <v>#N/A</v>
      </c>
      <c r="U24" s="103"/>
      <c r="V24" s="2" t="e">
        <f t="shared" si="1"/>
        <v>#N/A</v>
      </c>
      <c r="W24" s="98"/>
      <c r="X24" s="2" t="e">
        <f t="shared" si="1"/>
        <v>#N/A</v>
      </c>
      <c r="Y24" s="103"/>
      <c r="Z24" s="2" t="e">
        <f t="shared" si="1"/>
        <v>#N/A</v>
      </c>
      <c r="AA24" s="103"/>
      <c r="AB24" s="2" t="e">
        <f t="shared" si="1"/>
        <v>#N/A</v>
      </c>
      <c r="AC24" s="156"/>
      <c r="AD24" s="157"/>
      <c r="AE24" s="157"/>
      <c r="AF24" s="157"/>
      <c r="AG24" s="158"/>
    </row>
    <row r="25" spans="2:33" ht="20.25" customHeight="1" x14ac:dyDescent="0.45">
      <c r="B25" s="85" t="s">
        <v>139</v>
      </c>
      <c r="C25" s="98" t="str">
        <f t="shared" si="0"/>
        <v/>
      </c>
      <c r="D25" s="91" t="e">
        <f t="shared" si="1"/>
        <v>#N/A</v>
      </c>
      <c r="E25" s="100"/>
      <c r="F25" s="2" t="e">
        <f t="shared" si="1"/>
        <v>#N/A</v>
      </c>
      <c r="G25" s="103"/>
      <c r="H25" s="2" t="e">
        <f t="shared" si="1"/>
        <v>#N/A</v>
      </c>
      <c r="I25" s="103"/>
      <c r="J25" s="2" t="e">
        <f t="shared" si="1"/>
        <v>#N/A</v>
      </c>
      <c r="K25" s="103"/>
      <c r="L25" s="2" t="e">
        <f t="shared" si="1"/>
        <v>#N/A</v>
      </c>
      <c r="M25" s="103"/>
      <c r="N25" s="2" t="e">
        <f t="shared" si="1"/>
        <v>#N/A</v>
      </c>
      <c r="O25" s="103"/>
      <c r="P25" s="2" t="e">
        <f t="shared" si="1"/>
        <v>#N/A</v>
      </c>
      <c r="Q25" s="103"/>
      <c r="R25" s="2" t="e">
        <f t="shared" si="1"/>
        <v>#N/A</v>
      </c>
      <c r="S25" s="103"/>
      <c r="T25" s="2" t="e">
        <f t="shared" si="1"/>
        <v>#N/A</v>
      </c>
      <c r="U25" s="103"/>
      <c r="V25" s="2" t="e">
        <f t="shared" si="1"/>
        <v>#N/A</v>
      </c>
      <c r="W25" s="98" t="str">
        <f t="shared" ref="W25:W31" si="2">IF(SUM(Y25,AA25)=0,"",SUM(Y25,AA25))</f>
        <v/>
      </c>
      <c r="X25" s="2" t="e">
        <f t="shared" si="1"/>
        <v>#N/A</v>
      </c>
      <c r="Y25" s="103"/>
      <c r="Z25" s="2" t="e">
        <f t="shared" si="1"/>
        <v>#N/A</v>
      </c>
      <c r="AA25" s="103"/>
      <c r="AB25" s="2" t="e">
        <f t="shared" si="1"/>
        <v>#N/A</v>
      </c>
      <c r="AC25" s="156"/>
      <c r="AD25" s="157"/>
      <c r="AE25" s="157"/>
      <c r="AF25" s="157"/>
      <c r="AG25" s="158"/>
    </row>
    <row r="26" spans="2:33" ht="20.25" customHeight="1" x14ac:dyDescent="0.45">
      <c r="B26" s="85" t="s">
        <v>140</v>
      </c>
      <c r="C26" s="98" t="str">
        <f t="shared" si="0"/>
        <v/>
      </c>
      <c r="D26" s="91" t="e">
        <f t="shared" si="1"/>
        <v>#N/A</v>
      </c>
      <c r="E26" s="100"/>
      <c r="F26" s="2" t="e">
        <f t="shared" si="1"/>
        <v>#N/A</v>
      </c>
      <c r="G26" s="103"/>
      <c r="H26" s="2" t="e">
        <f t="shared" si="1"/>
        <v>#N/A</v>
      </c>
      <c r="I26" s="103"/>
      <c r="J26" s="2" t="e">
        <f t="shared" si="1"/>
        <v>#N/A</v>
      </c>
      <c r="K26" s="103"/>
      <c r="L26" s="2" t="e">
        <f t="shared" si="1"/>
        <v>#N/A</v>
      </c>
      <c r="M26" s="103"/>
      <c r="N26" s="2" t="e">
        <f t="shared" si="1"/>
        <v>#N/A</v>
      </c>
      <c r="O26" s="103"/>
      <c r="P26" s="2" t="e">
        <f t="shared" si="1"/>
        <v>#N/A</v>
      </c>
      <c r="Q26" s="103"/>
      <c r="R26" s="2" t="e">
        <f t="shared" si="1"/>
        <v>#N/A</v>
      </c>
      <c r="S26" s="103"/>
      <c r="T26" s="2" t="e">
        <f t="shared" si="1"/>
        <v>#N/A</v>
      </c>
      <c r="U26" s="103"/>
      <c r="V26" s="2" t="e">
        <f t="shared" si="1"/>
        <v>#N/A</v>
      </c>
      <c r="W26" s="98" t="str">
        <f t="shared" si="2"/>
        <v/>
      </c>
      <c r="X26" s="2" t="e">
        <f t="shared" si="1"/>
        <v>#N/A</v>
      </c>
      <c r="Y26" s="103"/>
      <c r="Z26" s="2" t="e">
        <f t="shared" si="1"/>
        <v>#N/A</v>
      </c>
      <c r="AA26" s="103"/>
      <c r="AB26" s="2" t="e">
        <f t="shared" si="1"/>
        <v>#N/A</v>
      </c>
      <c r="AC26" s="156"/>
      <c r="AD26" s="157"/>
      <c r="AE26" s="157"/>
      <c r="AF26" s="157"/>
      <c r="AG26" s="158"/>
    </row>
    <row r="27" spans="2:33" ht="20.25" customHeight="1" x14ac:dyDescent="0.45">
      <c r="B27" s="85" t="s">
        <v>141</v>
      </c>
      <c r="C27" s="98" t="str">
        <f t="shared" si="0"/>
        <v/>
      </c>
      <c r="D27" s="91" t="e">
        <f t="shared" si="1"/>
        <v>#N/A</v>
      </c>
      <c r="E27" s="100"/>
      <c r="F27" s="2" t="e">
        <f t="shared" si="1"/>
        <v>#N/A</v>
      </c>
      <c r="G27" s="103"/>
      <c r="H27" s="2" t="e">
        <f t="shared" si="1"/>
        <v>#N/A</v>
      </c>
      <c r="I27" s="103"/>
      <c r="J27" s="2" t="e">
        <f t="shared" si="1"/>
        <v>#N/A</v>
      </c>
      <c r="K27" s="103"/>
      <c r="L27" s="2" t="e">
        <f t="shared" si="1"/>
        <v>#N/A</v>
      </c>
      <c r="M27" s="103"/>
      <c r="N27" s="2" t="e">
        <f t="shared" si="1"/>
        <v>#N/A</v>
      </c>
      <c r="O27" s="103"/>
      <c r="P27" s="2" t="e">
        <f t="shared" si="1"/>
        <v>#N/A</v>
      </c>
      <c r="Q27" s="103"/>
      <c r="R27" s="2" t="e">
        <f t="shared" si="1"/>
        <v>#N/A</v>
      </c>
      <c r="S27" s="103"/>
      <c r="T27" s="2" t="e">
        <f t="shared" si="1"/>
        <v>#N/A</v>
      </c>
      <c r="U27" s="103"/>
      <c r="V27" s="2" t="e">
        <f t="shared" si="1"/>
        <v>#N/A</v>
      </c>
      <c r="W27" s="98" t="str">
        <f t="shared" si="2"/>
        <v/>
      </c>
      <c r="X27" s="2" t="e">
        <f t="shared" si="1"/>
        <v>#N/A</v>
      </c>
      <c r="Y27" s="103"/>
      <c r="Z27" s="2" t="e">
        <f t="shared" si="1"/>
        <v>#N/A</v>
      </c>
      <c r="AA27" s="103"/>
      <c r="AB27" s="2" t="e">
        <f t="shared" si="1"/>
        <v>#N/A</v>
      </c>
      <c r="AC27" s="156"/>
      <c r="AD27" s="157"/>
      <c r="AE27" s="157"/>
      <c r="AF27" s="157"/>
      <c r="AG27" s="158"/>
    </row>
    <row r="28" spans="2:33" ht="20.25" customHeight="1" x14ac:dyDescent="0.45">
      <c r="B28" s="85" t="s">
        <v>142</v>
      </c>
      <c r="C28" s="98" t="str">
        <f t="shared" si="0"/>
        <v/>
      </c>
      <c r="D28" s="91" t="e">
        <f t="shared" si="1"/>
        <v>#N/A</v>
      </c>
      <c r="E28" s="100"/>
      <c r="F28" s="2" t="e">
        <f t="shared" si="1"/>
        <v>#N/A</v>
      </c>
      <c r="G28" s="103"/>
      <c r="H28" s="2" t="e">
        <f t="shared" si="1"/>
        <v>#N/A</v>
      </c>
      <c r="I28" s="103"/>
      <c r="J28" s="2" t="e">
        <f t="shared" si="1"/>
        <v>#N/A</v>
      </c>
      <c r="K28" s="103"/>
      <c r="L28" s="2" t="e">
        <f t="shared" si="1"/>
        <v>#N/A</v>
      </c>
      <c r="M28" s="103"/>
      <c r="N28" s="2" t="e">
        <f t="shared" si="1"/>
        <v>#N/A</v>
      </c>
      <c r="O28" s="103"/>
      <c r="P28" s="2" t="e">
        <f t="shared" si="1"/>
        <v>#N/A</v>
      </c>
      <c r="Q28" s="103"/>
      <c r="R28" s="2" t="e">
        <f t="shared" si="1"/>
        <v>#N/A</v>
      </c>
      <c r="S28" s="103"/>
      <c r="T28" s="2" t="e">
        <f t="shared" si="1"/>
        <v>#N/A</v>
      </c>
      <c r="U28" s="103"/>
      <c r="V28" s="2" t="e">
        <f t="shared" si="1"/>
        <v>#N/A</v>
      </c>
      <c r="W28" s="98" t="str">
        <f t="shared" si="2"/>
        <v/>
      </c>
      <c r="X28" s="2" t="e">
        <f t="shared" si="1"/>
        <v>#N/A</v>
      </c>
      <c r="Y28" s="103"/>
      <c r="Z28" s="2" t="e">
        <f t="shared" si="1"/>
        <v>#N/A</v>
      </c>
      <c r="AA28" s="103"/>
      <c r="AB28" s="2" t="e">
        <f t="shared" si="1"/>
        <v>#N/A</v>
      </c>
      <c r="AC28" s="156"/>
      <c r="AD28" s="157"/>
      <c r="AE28" s="157"/>
      <c r="AF28" s="157"/>
      <c r="AG28" s="158"/>
    </row>
    <row r="29" spans="2:33" ht="20.25" customHeight="1" x14ac:dyDescent="0.45">
      <c r="B29" s="85" t="s">
        <v>143</v>
      </c>
      <c r="C29" s="98" t="str">
        <f t="shared" si="0"/>
        <v/>
      </c>
      <c r="D29" s="91" t="e">
        <f t="shared" si="1"/>
        <v>#N/A</v>
      </c>
      <c r="E29" s="100"/>
      <c r="F29" s="2" t="e">
        <f t="shared" si="1"/>
        <v>#N/A</v>
      </c>
      <c r="G29" s="103"/>
      <c r="H29" s="2" t="e">
        <f t="shared" si="1"/>
        <v>#N/A</v>
      </c>
      <c r="I29" s="103"/>
      <c r="J29" s="2" t="e">
        <f t="shared" si="1"/>
        <v>#N/A</v>
      </c>
      <c r="K29" s="103"/>
      <c r="L29" s="2" t="e">
        <f t="shared" si="1"/>
        <v>#N/A</v>
      </c>
      <c r="M29" s="103"/>
      <c r="N29" s="2" t="e">
        <f t="shared" si="1"/>
        <v>#N/A</v>
      </c>
      <c r="O29" s="103"/>
      <c r="P29" s="2" t="e">
        <f t="shared" si="1"/>
        <v>#N/A</v>
      </c>
      <c r="Q29" s="103"/>
      <c r="R29" s="2" t="e">
        <f t="shared" si="1"/>
        <v>#N/A</v>
      </c>
      <c r="S29" s="103"/>
      <c r="T29" s="2" t="e">
        <f t="shared" si="1"/>
        <v>#N/A</v>
      </c>
      <c r="U29" s="103"/>
      <c r="V29" s="2" t="e">
        <f t="shared" si="1"/>
        <v>#N/A</v>
      </c>
      <c r="W29" s="98" t="str">
        <f t="shared" si="2"/>
        <v/>
      </c>
      <c r="X29" s="2" t="e">
        <f t="shared" si="1"/>
        <v>#N/A</v>
      </c>
      <c r="Y29" s="103"/>
      <c r="Z29" s="2" t="e">
        <f t="shared" si="1"/>
        <v>#N/A</v>
      </c>
      <c r="AA29" s="103"/>
      <c r="AB29" s="2" t="e">
        <f t="shared" si="1"/>
        <v>#N/A</v>
      </c>
      <c r="AC29" s="156"/>
      <c r="AD29" s="157"/>
      <c r="AE29" s="157"/>
      <c r="AF29" s="157"/>
      <c r="AG29" s="158"/>
    </row>
    <row r="30" spans="2:33" ht="20.25" customHeight="1" x14ac:dyDescent="0.45">
      <c r="B30" s="85" t="s">
        <v>144</v>
      </c>
      <c r="C30" s="98" t="str">
        <f t="shared" si="0"/>
        <v/>
      </c>
      <c r="D30" s="91" t="e">
        <f t="shared" si="1"/>
        <v>#N/A</v>
      </c>
      <c r="E30" s="100"/>
      <c r="F30" s="2" t="e">
        <f t="shared" si="1"/>
        <v>#N/A</v>
      </c>
      <c r="G30" s="103"/>
      <c r="H30" s="2" t="e">
        <f t="shared" si="1"/>
        <v>#N/A</v>
      </c>
      <c r="I30" s="103"/>
      <c r="J30" s="2" t="e">
        <f t="shared" si="1"/>
        <v>#N/A</v>
      </c>
      <c r="K30" s="103"/>
      <c r="L30" s="2" t="e">
        <f t="shared" si="1"/>
        <v>#N/A</v>
      </c>
      <c r="M30" s="103"/>
      <c r="N30" s="2" t="e">
        <f t="shared" si="1"/>
        <v>#N/A</v>
      </c>
      <c r="O30" s="103"/>
      <c r="P30" s="2" t="e">
        <f t="shared" si="1"/>
        <v>#N/A</v>
      </c>
      <c r="Q30" s="103"/>
      <c r="R30" s="2" t="e">
        <f t="shared" si="1"/>
        <v>#N/A</v>
      </c>
      <c r="S30" s="103"/>
      <c r="T30" s="2" t="e">
        <f t="shared" si="1"/>
        <v>#N/A</v>
      </c>
      <c r="U30" s="103"/>
      <c r="V30" s="2" t="e">
        <f t="shared" si="1"/>
        <v>#N/A</v>
      </c>
      <c r="W30" s="98" t="str">
        <f t="shared" si="2"/>
        <v/>
      </c>
      <c r="X30" s="2" t="e">
        <f t="shared" si="1"/>
        <v>#N/A</v>
      </c>
      <c r="Y30" s="103"/>
      <c r="Z30" s="2" t="e">
        <f t="shared" si="1"/>
        <v>#N/A</v>
      </c>
      <c r="AA30" s="103"/>
      <c r="AB30" s="2" t="e">
        <f t="shared" si="1"/>
        <v>#N/A</v>
      </c>
      <c r="AC30" s="156"/>
      <c r="AD30" s="157"/>
      <c r="AE30" s="157"/>
      <c r="AF30" s="157"/>
      <c r="AG30" s="158"/>
    </row>
    <row r="31" spans="2:33" ht="20.25" customHeight="1" thickBot="1" x14ac:dyDescent="0.5">
      <c r="B31" s="86" t="s">
        <v>145</v>
      </c>
      <c r="C31" s="98" t="str">
        <f t="shared" si="0"/>
        <v/>
      </c>
      <c r="D31" s="92" t="e">
        <f t="shared" si="1"/>
        <v>#N/A</v>
      </c>
      <c r="E31" s="100"/>
      <c r="F31" s="9" t="e">
        <f t="shared" si="1"/>
        <v>#N/A</v>
      </c>
      <c r="G31" s="103"/>
      <c r="H31" s="9" t="e">
        <f t="shared" si="1"/>
        <v>#N/A</v>
      </c>
      <c r="I31" s="103"/>
      <c r="J31" s="9" t="e">
        <f t="shared" si="1"/>
        <v>#N/A</v>
      </c>
      <c r="K31" s="103"/>
      <c r="L31" s="9" t="e">
        <f t="shared" si="1"/>
        <v>#N/A</v>
      </c>
      <c r="M31" s="103"/>
      <c r="N31" s="9" t="e">
        <f t="shared" si="1"/>
        <v>#N/A</v>
      </c>
      <c r="O31" s="103"/>
      <c r="P31" s="9" t="e">
        <f t="shared" si="1"/>
        <v>#N/A</v>
      </c>
      <c r="Q31" s="103"/>
      <c r="R31" s="9" t="e">
        <f t="shared" si="1"/>
        <v>#N/A</v>
      </c>
      <c r="S31" s="103"/>
      <c r="T31" s="9" t="e">
        <f t="shared" si="1"/>
        <v>#N/A</v>
      </c>
      <c r="U31" s="103"/>
      <c r="V31" s="9" t="e">
        <f t="shared" si="1"/>
        <v>#N/A</v>
      </c>
      <c r="W31" s="98" t="str">
        <f t="shared" si="2"/>
        <v/>
      </c>
      <c r="X31" s="9" t="e">
        <f t="shared" si="1"/>
        <v>#N/A</v>
      </c>
      <c r="Y31" s="103"/>
      <c r="Z31" s="9" t="e">
        <f t="shared" si="1"/>
        <v>#N/A</v>
      </c>
      <c r="AA31" s="103"/>
      <c r="AB31" s="9" t="e">
        <f t="shared" si="1"/>
        <v>#N/A</v>
      </c>
      <c r="AC31" s="159"/>
      <c r="AD31" s="160"/>
      <c r="AE31" s="160"/>
      <c r="AF31" s="160"/>
      <c r="AG31" s="161"/>
    </row>
    <row r="32" spans="2:33" ht="20.25" customHeight="1" thickTop="1" thickBot="1" x14ac:dyDescent="0.5">
      <c r="B32" s="87" t="s">
        <v>146</v>
      </c>
      <c r="C32" s="99" t="str">
        <f>IF(SUM(C20:C31)=0,"",SUM(C20:C31))</f>
        <v/>
      </c>
      <c r="D32" s="93" t="e">
        <f t="shared" si="1"/>
        <v>#N/A</v>
      </c>
      <c r="E32" s="102" t="str">
        <f>IF(SUM(E20:E31)=0,"",SUM(E20:E31))</f>
        <v/>
      </c>
      <c r="F32" s="88" t="e">
        <f t="shared" si="1"/>
        <v>#N/A</v>
      </c>
      <c r="G32" s="99" t="str">
        <f>IF(SUM(G20:G31)=0,"",SUM(G20:G31))</f>
        <v/>
      </c>
      <c r="H32" s="88" t="e">
        <f t="shared" si="1"/>
        <v>#N/A</v>
      </c>
      <c r="I32" s="99" t="str">
        <f>IF(SUM(I20:I31)=0,"",SUM(I20:I31))</f>
        <v/>
      </c>
      <c r="J32" s="88" t="e">
        <f t="shared" si="1"/>
        <v>#N/A</v>
      </c>
      <c r="K32" s="99" t="str">
        <f>IF(SUM(K20:K31)=0,"",SUM(K20:K31))</f>
        <v/>
      </c>
      <c r="L32" s="88" t="e">
        <f t="shared" si="1"/>
        <v>#N/A</v>
      </c>
      <c r="M32" s="99" t="str">
        <f>IF(SUM(M20:M31)=0,"",SUM(M20:M31))</f>
        <v/>
      </c>
      <c r="N32" s="88" t="e">
        <f t="shared" si="1"/>
        <v>#N/A</v>
      </c>
      <c r="O32" s="99" t="str">
        <f>IF(SUM(O20:O31)=0,"",SUM(O20:O31))</f>
        <v/>
      </c>
      <c r="P32" s="88" t="e">
        <f t="shared" si="1"/>
        <v>#N/A</v>
      </c>
      <c r="Q32" s="99" t="str">
        <f>IF(SUM(Q20:Q31)=0,"",SUM(Q20:Q31))</f>
        <v/>
      </c>
      <c r="R32" s="88" t="e">
        <f t="shared" si="1"/>
        <v>#N/A</v>
      </c>
      <c r="S32" s="99" t="str">
        <f>IF(SUM(S20:S31)=0,"",SUM(S20:S31))</f>
        <v/>
      </c>
      <c r="T32" s="88" t="e">
        <f t="shared" si="1"/>
        <v>#N/A</v>
      </c>
      <c r="U32" s="99" t="str">
        <f>IF(SUM(U20:U31)=0,"",SUM(U20:U31))</f>
        <v/>
      </c>
      <c r="V32" s="88" t="e">
        <f t="shared" si="1"/>
        <v>#N/A</v>
      </c>
      <c r="W32" s="99" t="str">
        <f>IF(SUM(W20:W31)=0,"",SUM(W20:W31))</f>
        <v/>
      </c>
      <c r="X32" s="88" t="e">
        <f t="shared" si="1"/>
        <v>#N/A</v>
      </c>
      <c r="Y32" s="99" t="str">
        <f>IF(SUM(Y20:Y31)=0,"",SUM(Y20:Y31))</f>
        <v/>
      </c>
      <c r="Z32" s="88" t="e">
        <f t="shared" si="1"/>
        <v>#N/A</v>
      </c>
      <c r="AA32" s="99" t="str">
        <f>IF(SUM(AA20:AA31)=0,"",SUM(AA20:AA31))</f>
        <v/>
      </c>
      <c r="AB32" s="88" t="e">
        <f t="shared" si="1"/>
        <v>#N/A</v>
      </c>
      <c r="AC32" s="162"/>
      <c r="AD32" s="163"/>
      <c r="AE32" s="163"/>
      <c r="AF32" s="163"/>
      <c r="AG32" s="164"/>
    </row>
    <row r="33" spans="2:9" x14ac:dyDescent="0.15">
      <c r="B33" s="16" t="s">
        <v>34</v>
      </c>
      <c r="C33" s="14" t="s">
        <v>147</v>
      </c>
      <c r="I33" s="18"/>
    </row>
    <row r="34" spans="2:9" x14ac:dyDescent="0.15">
      <c r="B34" s="17">
        <v>2</v>
      </c>
      <c r="C34" s="15" t="s">
        <v>148</v>
      </c>
    </row>
    <row r="35" spans="2:9" x14ac:dyDescent="0.15">
      <c r="B35" s="17">
        <v>3</v>
      </c>
      <c r="C35" s="15" t="s">
        <v>149</v>
      </c>
    </row>
    <row r="36" spans="2:9" x14ac:dyDescent="0.15">
      <c r="B36" s="17">
        <v>4</v>
      </c>
      <c r="C36" s="15" t="s">
        <v>150</v>
      </c>
    </row>
    <row r="37" spans="2:9" x14ac:dyDescent="0.15">
      <c r="B37" s="17">
        <v>5</v>
      </c>
      <c r="C37" s="14" t="s">
        <v>151</v>
      </c>
    </row>
    <row r="52" spans="3:4" x14ac:dyDescent="0.45">
      <c r="C52" s="1" t="s">
        <v>35</v>
      </c>
    </row>
    <row r="53" spans="3:4" x14ac:dyDescent="0.45">
      <c r="C53" s="1" t="s">
        <v>36</v>
      </c>
    </row>
    <row r="54" spans="3:4" x14ac:dyDescent="0.45">
      <c r="C54" s="1" t="s">
        <v>37</v>
      </c>
    </row>
    <row r="56" spans="3:4" x14ac:dyDescent="0.45">
      <c r="C56" s="20" t="s">
        <v>51</v>
      </c>
      <c r="D56" s="20" t="s">
        <v>38</v>
      </c>
    </row>
    <row r="57" spans="3:4" x14ac:dyDescent="0.45">
      <c r="C57" s="20" t="s">
        <v>39</v>
      </c>
      <c r="D57" s="20" t="s">
        <v>38</v>
      </c>
    </row>
    <row r="58" spans="3:4" x14ac:dyDescent="0.45">
      <c r="C58" s="20" t="s">
        <v>40</v>
      </c>
      <c r="D58" s="20" t="s">
        <v>38</v>
      </c>
    </row>
    <row r="59" spans="3:4" x14ac:dyDescent="0.45">
      <c r="C59" s="20" t="s">
        <v>41</v>
      </c>
      <c r="D59" s="20" t="s">
        <v>38</v>
      </c>
    </row>
    <row r="60" spans="3:4" x14ac:dyDescent="0.45">
      <c r="C60" s="20" t="s">
        <v>42</v>
      </c>
      <c r="D60" s="20" t="s">
        <v>43</v>
      </c>
    </row>
    <row r="61" spans="3:4" x14ac:dyDescent="0.45">
      <c r="C61" s="20" t="s">
        <v>44</v>
      </c>
      <c r="D61" s="20" t="s">
        <v>43</v>
      </c>
    </row>
    <row r="62" spans="3:4" x14ac:dyDescent="0.45">
      <c r="C62" s="20" t="s">
        <v>45</v>
      </c>
      <c r="D62" s="20" t="s">
        <v>43</v>
      </c>
    </row>
    <row r="63" spans="3:4" x14ac:dyDescent="0.45">
      <c r="C63" s="20" t="s">
        <v>46</v>
      </c>
      <c r="D63" s="20" t="s">
        <v>43</v>
      </c>
    </row>
    <row r="64" spans="3:4" x14ac:dyDescent="0.45">
      <c r="C64" s="20" t="s">
        <v>47</v>
      </c>
      <c r="D64" s="20" t="s">
        <v>43</v>
      </c>
    </row>
    <row r="65" spans="3:4" x14ac:dyDescent="0.45">
      <c r="C65" s="20" t="s">
        <v>50</v>
      </c>
      <c r="D65" s="20" t="s">
        <v>43</v>
      </c>
    </row>
    <row r="66" spans="3:4" x14ac:dyDescent="0.45">
      <c r="C66" s="20" t="s">
        <v>48</v>
      </c>
      <c r="D66" s="20" t="s">
        <v>38</v>
      </c>
    </row>
    <row r="67" spans="3:4" x14ac:dyDescent="0.45">
      <c r="C67" s="20" t="s">
        <v>49</v>
      </c>
      <c r="D67" s="20" t="s">
        <v>38</v>
      </c>
    </row>
    <row r="69" spans="3:4" x14ac:dyDescent="0.45">
      <c r="C69" s="69" t="s">
        <v>98</v>
      </c>
    </row>
  </sheetData>
  <sheetProtection sheet="1" selectLockedCells="1"/>
  <mergeCells count="61">
    <mergeCell ref="AA1:AB1"/>
    <mergeCell ref="Y3:AG3"/>
    <mergeCell ref="Y4:AG4"/>
    <mergeCell ref="C5:D6"/>
    <mergeCell ref="E5:E6"/>
    <mergeCell ref="F5:O6"/>
    <mergeCell ref="P5:P6"/>
    <mergeCell ref="Q5:Q6"/>
    <mergeCell ref="R5:S6"/>
    <mergeCell ref="T5:T6"/>
    <mergeCell ref="Y6:AG6"/>
    <mergeCell ref="W5:W6"/>
    <mergeCell ref="B12:D14"/>
    <mergeCell ref="E12:L14"/>
    <mergeCell ref="M12:O14"/>
    <mergeCell ref="P12:S14"/>
    <mergeCell ref="T12:W14"/>
    <mergeCell ref="B15:E16"/>
    <mergeCell ref="F15:L16"/>
    <mergeCell ref="M15:O16"/>
    <mergeCell ref="Q15:W15"/>
    <mergeCell ref="Y15:AG15"/>
    <mergeCell ref="Q16:W16"/>
    <mergeCell ref="Y16:AG16"/>
    <mergeCell ref="B17:B19"/>
    <mergeCell ref="C17:D19"/>
    <mergeCell ref="E17:V17"/>
    <mergeCell ref="W17:X19"/>
    <mergeCell ref="G19:H19"/>
    <mergeCell ref="I19:J19"/>
    <mergeCell ref="K19:L19"/>
    <mergeCell ref="M19:N19"/>
    <mergeCell ref="O19:P19"/>
    <mergeCell ref="E18:J18"/>
    <mergeCell ref="K18:P18"/>
    <mergeCell ref="Q18:V18"/>
    <mergeCell ref="E19:F19"/>
    <mergeCell ref="Q19:R19"/>
    <mergeCell ref="AC32:AG32"/>
    <mergeCell ref="AC27:AG27"/>
    <mergeCell ref="S19:T19"/>
    <mergeCell ref="U19:V19"/>
    <mergeCell ref="Y19:Z19"/>
    <mergeCell ref="AA19:AB19"/>
    <mergeCell ref="AC20:AG20"/>
    <mergeCell ref="AC21:AG21"/>
    <mergeCell ref="AC22:AG22"/>
    <mergeCell ref="AC23:AG23"/>
    <mergeCell ref="AC24:AG24"/>
    <mergeCell ref="AC25:AG25"/>
    <mergeCell ref="AC26:AG26"/>
    <mergeCell ref="AC17:AG19"/>
    <mergeCell ref="X7:AT7"/>
    <mergeCell ref="AC28:AG28"/>
    <mergeCell ref="AC29:AG29"/>
    <mergeCell ref="AC30:AG30"/>
    <mergeCell ref="AC31:AG31"/>
    <mergeCell ref="Y17:AB18"/>
    <mergeCell ref="Y9:AB9"/>
    <mergeCell ref="AE9:AG9"/>
    <mergeCell ref="Z10:AA10"/>
  </mergeCells>
  <phoneticPr fontId="1"/>
  <conditionalFormatting sqref="E12:L14">
    <cfRule type="containsBlanks" dxfId="251" priority="17">
      <formula>LEN(TRIM(E12))=0</formula>
    </cfRule>
  </conditionalFormatting>
  <conditionalFormatting sqref="F15:L16">
    <cfRule type="containsBlanks" dxfId="250" priority="19">
      <formula>LEN(TRIM(F15))=0</formula>
    </cfRule>
  </conditionalFormatting>
  <conditionalFormatting sqref="P12:S14">
    <cfRule type="containsBlanks" dxfId="249" priority="18">
      <formula>LEN(TRIM(P12))=0</formula>
    </cfRule>
  </conditionalFormatting>
  <conditionalFormatting sqref="Q5:Q6">
    <cfRule type="containsBlanks" dxfId="248" priority="1">
      <formula>LEN(TRIM(Q5))=0</formula>
    </cfRule>
  </conditionalFormatting>
  <conditionalFormatting sqref="Q15:Q16 Y15:Y16">
    <cfRule type="expression" dxfId="247" priority="2">
      <formula>($Q$15+$Q$16+$Y$15+$Y$16)&lt;&gt;""</formula>
    </cfRule>
  </conditionalFormatting>
  <conditionalFormatting sqref="Y3:Z3">
    <cfRule type="containsBlanks" dxfId="246" priority="15">
      <formula>LEN(TRIM(Y3))=0</formula>
    </cfRule>
  </conditionalFormatting>
  <conditionalFormatting sqref="Y6:Z6">
    <cfRule type="containsBlanks" dxfId="245" priority="14">
      <formula>LEN(TRIM(Y6))=0</formula>
    </cfRule>
  </conditionalFormatting>
  <conditionalFormatting sqref="Y9:Z9">
    <cfRule type="containsBlanks" dxfId="244" priority="13">
      <formula>LEN(TRIM(Y9))=0</formula>
    </cfRule>
  </conditionalFormatting>
  <conditionalFormatting sqref="Z10:AA10">
    <cfRule type="containsBlanks" dxfId="243" priority="11">
      <formula>LEN(TRIM(Z10))=0</formula>
    </cfRule>
  </conditionalFormatting>
  <conditionalFormatting sqref="AA1:AB1 AD1 AF1">
    <cfRule type="containsBlanks" dxfId="242" priority="16">
      <formula>LEN(TRIM(AA1))=0</formula>
    </cfRule>
  </conditionalFormatting>
  <conditionalFormatting sqref="AE9">
    <cfRule type="containsBlanks" dxfId="241" priority="12">
      <formula>LEN(TRIM(AE9))=0</formula>
    </cfRule>
  </conditionalFormatting>
  <conditionalFormatting sqref="AF12:AF13 AA12:AA14">
    <cfRule type="expression" dxfId="240" priority="3">
      <formula>OR($AA$13,$AA$14,$AF$12,$AF$13,$AA$12)&lt;&gt;0</formula>
    </cfRule>
  </conditionalFormatting>
  <dataValidations count="2">
    <dataValidation type="list" allowBlank="1" showInputMessage="1" showErrorMessage="1" sqref="E12:L14" xr:uid="{00000000-0002-0000-0300-000000000000}">
      <formula1>$C$52:$C$54</formula1>
    </dataValidation>
    <dataValidation type="list" allowBlank="1" showInputMessage="1" showErrorMessage="1" sqref="AC20:AG20" xr:uid="{00000000-0002-0000-0300-000001000000}">
      <formula1>$C$69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9" orientation="landscape" r:id="rId1"/>
  <ignoredErrors>
    <ignoredError sqref="D32:Z32" formula="1"/>
    <ignoredError sqref="P16 P15 R15:X15 R16:X16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T69"/>
  <sheetViews>
    <sheetView showGridLines="0" view="pageBreakPreview" zoomScale="85" zoomScaleNormal="100" zoomScaleSheetLayoutView="85" workbookViewId="0">
      <selection activeCell="E20" sqref="E20"/>
    </sheetView>
  </sheetViews>
  <sheetFormatPr defaultColWidth="9" defaultRowHeight="10.199999999999999" x14ac:dyDescent="0.45"/>
  <cols>
    <col min="1" max="1" width="3.69921875" style="1" customWidth="1"/>
    <col min="2" max="2" width="4.59765625" style="1" customWidth="1"/>
    <col min="3" max="3" width="9" style="1" customWidth="1"/>
    <col min="4" max="4" width="2" style="65" customWidth="1"/>
    <col min="5" max="5" width="7" style="1" customWidth="1"/>
    <col min="6" max="6" width="2" style="65" customWidth="1"/>
    <col min="7" max="7" width="7" style="1" customWidth="1"/>
    <col min="8" max="8" width="2" style="65" customWidth="1"/>
    <col min="9" max="9" width="7" style="1" customWidth="1"/>
    <col min="10" max="10" width="2" style="65" customWidth="1"/>
    <col min="11" max="11" width="7" style="1" customWidth="1"/>
    <col min="12" max="12" width="2" style="65" customWidth="1"/>
    <col min="13" max="13" width="7" style="1" customWidth="1"/>
    <col min="14" max="14" width="2" style="65" customWidth="1"/>
    <col min="15" max="15" width="7" style="1" customWidth="1"/>
    <col min="16" max="16" width="2" style="65" customWidth="1"/>
    <col min="17" max="17" width="7" style="1" customWidth="1"/>
    <col min="18" max="18" width="2" style="65" customWidth="1"/>
    <col min="19" max="19" width="7" style="1" customWidth="1"/>
    <col min="20" max="20" width="2" style="65" customWidth="1"/>
    <col min="21" max="21" width="7" style="1" customWidth="1"/>
    <col min="22" max="22" width="2" style="65" customWidth="1"/>
    <col min="23" max="23" width="7" style="1" customWidth="1"/>
    <col min="24" max="24" width="2" style="65" customWidth="1"/>
    <col min="25" max="25" width="7" style="1" customWidth="1"/>
    <col min="26" max="26" width="2" style="65" customWidth="1"/>
    <col min="27" max="27" width="7" style="1" customWidth="1"/>
    <col min="28" max="29" width="2" style="65" customWidth="1"/>
    <col min="30" max="30" width="7" style="1" customWidth="1"/>
    <col min="31" max="31" width="2" style="65" customWidth="1"/>
    <col min="32" max="32" width="7" style="1" customWidth="1"/>
    <col min="33" max="33" width="2" style="65" customWidth="1"/>
    <col min="34" max="16384" width="9" style="1"/>
  </cols>
  <sheetData>
    <row r="1" spans="2:46" ht="12" customHeight="1" x14ac:dyDescent="0.45">
      <c r="B1" s="70"/>
      <c r="AA1" s="144"/>
      <c r="AB1" s="145"/>
      <c r="AC1" s="65" t="s">
        <v>26</v>
      </c>
      <c r="AD1" s="62"/>
      <c r="AE1" s="65" t="s">
        <v>27</v>
      </c>
      <c r="AF1" s="62"/>
      <c r="AG1" s="65" t="s">
        <v>28</v>
      </c>
    </row>
    <row r="3" spans="2:46" ht="15" customHeight="1" x14ac:dyDescent="0.45">
      <c r="V3" s="66"/>
      <c r="W3" s="73" t="s">
        <v>105</v>
      </c>
      <c r="X3" s="64"/>
      <c r="Y3" s="150" t="str">
        <f>IF('実績調査票（様式No.11）'!W2&gt;"",'実績調査票（様式No.11）'!W2,"")</f>
        <v/>
      </c>
      <c r="Z3" s="151"/>
      <c r="AA3" s="151"/>
      <c r="AB3" s="151"/>
      <c r="AC3" s="151"/>
      <c r="AD3" s="151"/>
      <c r="AE3" s="151"/>
      <c r="AF3" s="151"/>
      <c r="AG3" s="151"/>
    </row>
    <row r="4" spans="2:46" ht="15" customHeight="1" x14ac:dyDescent="0.45">
      <c r="V4" s="66"/>
      <c r="W4" s="71"/>
      <c r="X4" s="64"/>
      <c r="Y4" s="152"/>
      <c r="Z4" s="152"/>
      <c r="AA4" s="152"/>
      <c r="AB4" s="152"/>
      <c r="AC4" s="152"/>
      <c r="AD4" s="152"/>
      <c r="AE4" s="152"/>
      <c r="AF4" s="152"/>
      <c r="AG4" s="152"/>
    </row>
    <row r="5" spans="2:46" ht="10.5" customHeight="1" x14ac:dyDescent="0.45">
      <c r="C5" s="222" t="str">
        <f ca="1">RIGHT(CELL("filename",B1),LEN(CELL("filename",B1))-FIND("]",CELL("filename",B1)))</f>
        <v>新宿</v>
      </c>
      <c r="D5" s="222"/>
      <c r="E5" s="225" t="s">
        <v>29</v>
      </c>
      <c r="F5" s="226" t="s">
        <v>30</v>
      </c>
      <c r="G5" s="226"/>
      <c r="H5" s="226"/>
      <c r="I5" s="226"/>
      <c r="J5" s="226"/>
      <c r="K5" s="226"/>
      <c r="L5" s="226"/>
      <c r="M5" s="226"/>
      <c r="N5" s="226"/>
      <c r="O5" s="226"/>
      <c r="P5" s="222" t="s">
        <v>31</v>
      </c>
      <c r="Q5" s="225" t="str">
        <f>'実績調査票（様式No.11）'!H2</f>
        <v>令和7</v>
      </c>
      <c r="R5" s="224" t="s">
        <v>32</v>
      </c>
      <c r="S5" s="225"/>
      <c r="T5" s="228"/>
      <c r="W5" s="228" t="s">
        <v>106</v>
      </c>
      <c r="Y5" s="1" t="str">
        <f>IF('実績調査票（様式No.11）'!W3&gt;"",'実績調査票（様式No.11）'!W3&amp;"　",'実績調査票（様式No.11）'!W3&amp;"　")</f>
        <v>　</v>
      </c>
    </row>
    <row r="6" spans="2:46" ht="15" customHeight="1" x14ac:dyDescent="0.45">
      <c r="C6" s="223"/>
      <c r="D6" s="223"/>
      <c r="E6" s="225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7"/>
      <c r="Q6" s="227"/>
      <c r="R6" s="225"/>
      <c r="S6" s="225"/>
      <c r="T6" s="229"/>
      <c r="V6" s="66"/>
      <c r="W6" s="228"/>
      <c r="X6" s="64"/>
      <c r="Y6" s="148" t="str">
        <f>IF('実績調査票（様式No.11）'!W4&gt;"",'実績調査票（様式No.11）'!W4&amp;"　",'実績調査票（様式No.11）'!W4&amp;"　")</f>
        <v>　</v>
      </c>
      <c r="Z6" s="149"/>
      <c r="AA6" s="149"/>
      <c r="AB6" s="149"/>
      <c r="AC6" s="149"/>
      <c r="AD6" s="149"/>
      <c r="AE6" s="149"/>
      <c r="AF6" s="149"/>
      <c r="AG6" s="149"/>
    </row>
    <row r="7" spans="2:46" ht="10.5" customHeight="1" x14ac:dyDescent="0.45">
      <c r="V7" s="66"/>
      <c r="W7" s="66"/>
      <c r="X7" s="155" t="s">
        <v>104</v>
      </c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</row>
    <row r="9" spans="2:46" ht="18" customHeight="1" x14ac:dyDescent="0.45">
      <c r="V9" s="66"/>
      <c r="W9" s="73" t="s">
        <v>107</v>
      </c>
      <c r="X9" s="64"/>
      <c r="Y9" s="146"/>
      <c r="Z9" s="147"/>
      <c r="AA9" s="147"/>
      <c r="AB9" s="147"/>
      <c r="AD9" s="63" t="s">
        <v>25</v>
      </c>
      <c r="AE9" s="146"/>
      <c r="AF9" s="147"/>
      <c r="AG9" s="147"/>
    </row>
    <row r="10" spans="2:46" ht="18" customHeight="1" x14ac:dyDescent="0.45">
      <c r="V10" s="66"/>
      <c r="W10" s="73" t="s">
        <v>108</v>
      </c>
      <c r="X10" s="64"/>
      <c r="Y10" s="72" t="s">
        <v>109</v>
      </c>
      <c r="Z10" s="165" t="str">
        <f>'実績調査票（様式No.11）'!M1</f>
        <v/>
      </c>
      <c r="AA10" s="166"/>
      <c r="AB10" s="65" t="s">
        <v>24</v>
      </c>
    </row>
    <row r="11" spans="2:46" ht="10.8" thickBot="1" x14ac:dyDescent="0.5">
      <c r="C11" s="63" t="str">
        <f>IF(Q5="","",Q5)</f>
        <v>令和7</v>
      </c>
      <c r="D11" s="66" t="s">
        <v>23</v>
      </c>
    </row>
    <row r="12" spans="2:46" ht="12.75" customHeight="1" x14ac:dyDescent="0.45">
      <c r="B12" s="178" t="s">
        <v>111</v>
      </c>
      <c r="C12" s="179"/>
      <c r="D12" s="179"/>
      <c r="E12" s="182"/>
      <c r="F12" s="183"/>
      <c r="G12" s="183"/>
      <c r="H12" s="183"/>
      <c r="I12" s="183"/>
      <c r="J12" s="183"/>
      <c r="K12" s="183"/>
      <c r="L12" s="183"/>
      <c r="M12" s="185" t="s">
        <v>112</v>
      </c>
      <c r="N12" s="179"/>
      <c r="O12" s="179"/>
      <c r="P12" s="186"/>
      <c r="Q12" s="187"/>
      <c r="R12" s="187"/>
      <c r="S12" s="187"/>
      <c r="T12" s="185" t="s">
        <v>113</v>
      </c>
      <c r="U12" s="210"/>
      <c r="V12" s="210"/>
      <c r="W12" s="210"/>
      <c r="X12" s="78" t="s">
        <v>15</v>
      </c>
      <c r="Y12" s="79" t="s">
        <v>17</v>
      </c>
      <c r="Z12" s="80"/>
      <c r="AA12" s="81"/>
      <c r="AB12" s="80" t="s">
        <v>20</v>
      </c>
      <c r="AC12" s="80" t="s">
        <v>15</v>
      </c>
      <c r="AD12" s="79" t="s">
        <v>21</v>
      </c>
      <c r="AE12" s="80"/>
      <c r="AF12" s="81"/>
      <c r="AG12" s="82" t="s">
        <v>20</v>
      </c>
    </row>
    <row r="13" spans="2:46" ht="12.75" customHeight="1" x14ac:dyDescent="0.45">
      <c r="B13" s="180"/>
      <c r="C13" s="181"/>
      <c r="D13" s="181"/>
      <c r="E13" s="184"/>
      <c r="F13" s="184"/>
      <c r="G13" s="184"/>
      <c r="H13" s="184"/>
      <c r="I13" s="184"/>
      <c r="J13" s="184"/>
      <c r="K13" s="184"/>
      <c r="L13" s="184"/>
      <c r="M13" s="181"/>
      <c r="N13" s="181"/>
      <c r="O13" s="181"/>
      <c r="P13" s="188"/>
      <c r="Q13" s="188"/>
      <c r="R13" s="188"/>
      <c r="S13" s="188"/>
      <c r="T13" s="211"/>
      <c r="U13" s="211"/>
      <c r="V13" s="211"/>
      <c r="W13" s="211"/>
      <c r="X13" s="76" t="s">
        <v>16</v>
      </c>
      <c r="Y13" s="5" t="s">
        <v>18</v>
      </c>
      <c r="Z13" s="6"/>
      <c r="AA13" s="67"/>
      <c r="AB13" s="6" t="s">
        <v>20</v>
      </c>
      <c r="AC13" s="6" t="s">
        <v>16</v>
      </c>
      <c r="AD13" s="5" t="s">
        <v>4</v>
      </c>
      <c r="AE13" s="6"/>
      <c r="AF13" s="67"/>
      <c r="AG13" s="83" t="s">
        <v>20</v>
      </c>
    </row>
    <row r="14" spans="2:46" ht="12.75" customHeight="1" x14ac:dyDescent="0.45">
      <c r="B14" s="180"/>
      <c r="C14" s="181"/>
      <c r="D14" s="181"/>
      <c r="E14" s="184"/>
      <c r="F14" s="184"/>
      <c r="G14" s="184"/>
      <c r="H14" s="184"/>
      <c r="I14" s="184"/>
      <c r="J14" s="184"/>
      <c r="K14" s="184"/>
      <c r="L14" s="184"/>
      <c r="M14" s="181"/>
      <c r="N14" s="181"/>
      <c r="O14" s="181"/>
      <c r="P14" s="188"/>
      <c r="Q14" s="188"/>
      <c r="R14" s="188"/>
      <c r="S14" s="188"/>
      <c r="T14" s="211"/>
      <c r="U14" s="211"/>
      <c r="V14" s="211"/>
      <c r="W14" s="211"/>
      <c r="X14" s="77" t="s">
        <v>16</v>
      </c>
      <c r="Y14" s="10" t="s">
        <v>19</v>
      </c>
      <c r="Z14" s="4"/>
      <c r="AA14" s="68"/>
      <c r="AB14" s="4" t="s">
        <v>20</v>
      </c>
      <c r="AC14" s="74"/>
      <c r="AD14" s="60"/>
      <c r="AE14" s="4"/>
      <c r="AF14" s="60"/>
      <c r="AG14" s="84"/>
    </row>
    <row r="15" spans="2:46" ht="15" customHeight="1" x14ac:dyDescent="0.45">
      <c r="B15" s="193" t="s">
        <v>119</v>
      </c>
      <c r="C15" s="194"/>
      <c r="D15" s="194"/>
      <c r="E15" s="195"/>
      <c r="F15" s="199" t="str">
        <f>IF('実績調査票（様式No.11）'!E4&gt;"",'実績調査票（様式No.11）'!E4,"")</f>
        <v/>
      </c>
      <c r="G15" s="200"/>
      <c r="H15" s="200"/>
      <c r="I15" s="200"/>
      <c r="J15" s="200"/>
      <c r="K15" s="200"/>
      <c r="L15" s="201"/>
      <c r="M15" s="205" t="s">
        <v>120</v>
      </c>
      <c r="N15" s="194"/>
      <c r="O15" s="195"/>
      <c r="P15" s="7" t="s">
        <v>11</v>
      </c>
      <c r="Q15" s="218"/>
      <c r="R15" s="219"/>
      <c r="S15" s="219"/>
      <c r="T15" s="219"/>
      <c r="U15" s="219"/>
      <c r="V15" s="219"/>
      <c r="W15" s="219"/>
      <c r="X15" s="8" t="s">
        <v>13</v>
      </c>
      <c r="Y15" s="218"/>
      <c r="Z15" s="219"/>
      <c r="AA15" s="219"/>
      <c r="AB15" s="219"/>
      <c r="AC15" s="219"/>
      <c r="AD15" s="219"/>
      <c r="AE15" s="219"/>
      <c r="AF15" s="219"/>
      <c r="AG15" s="220"/>
    </row>
    <row r="16" spans="2:46" ht="15" customHeight="1" thickBot="1" x14ac:dyDescent="0.5">
      <c r="B16" s="196"/>
      <c r="C16" s="197"/>
      <c r="D16" s="197"/>
      <c r="E16" s="198"/>
      <c r="F16" s="202"/>
      <c r="G16" s="203"/>
      <c r="H16" s="203"/>
      <c r="I16" s="203"/>
      <c r="J16" s="203"/>
      <c r="K16" s="203"/>
      <c r="L16" s="204"/>
      <c r="M16" s="206"/>
      <c r="N16" s="197"/>
      <c r="O16" s="198"/>
      <c r="P16" s="89" t="s">
        <v>12</v>
      </c>
      <c r="Q16" s="208"/>
      <c r="R16" s="209"/>
      <c r="S16" s="209"/>
      <c r="T16" s="209"/>
      <c r="U16" s="209"/>
      <c r="V16" s="209"/>
      <c r="W16" s="209"/>
      <c r="X16" s="90" t="s">
        <v>14</v>
      </c>
      <c r="Y16" s="208"/>
      <c r="Z16" s="209"/>
      <c r="AA16" s="209"/>
      <c r="AB16" s="209"/>
      <c r="AC16" s="209"/>
      <c r="AD16" s="209"/>
      <c r="AE16" s="209"/>
      <c r="AF16" s="209"/>
      <c r="AG16" s="221"/>
    </row>
    <row r="17" spans="2:33" ht="18.75" customHeight="1" x14ac:dyDescent="0.45">
      <c r="B17" s="212" t="s">
        <v>0</v>
      </c>
      <c r="C17" s="171" t="s">
        <v>1</v>
      </c>
      <c r="D17" s="189"/>
      <c r="E17" s="231" t="s">
        <v>7</v>
      </c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32"/>
      <c r="U17" s="232"/>
      <c r="V17" s="232"/>
      <c r="W17" s="214" t="s">
        <v>8</v>
      </c>
      <c r="X17" s="215"/>
      <c r="Y17" s="214" t="s">
        <v>8</v>
      </c>
      <c r="Z17" s="215"/>
      <c r="AA17" s="215"/>
      <c r="AB17" s="215"/>
      <c r="AC17" s="171" t="s">
        <v>22</v>
      </c>
      <c r="AD17" s="172"/>
      <c r="AE17" s="172"/>
      <c r="AF17" s="172"/>
      <c r="AG17" s="173"/>
    </row>
    <row r="18" spans="2:33" ht="18.75" customHeight="1" x14ac:dyDescent="0.45">
      <c r="B18" s="213"/>
      <c r="C18" s="190"/>
      <c r="D18" s="189"/>
      <c r="E18" s="230" t="s">
        <v>5</v>
      </c>
      <c r="F18" s="217"/>
      <c r="G18" s="217"/>
      <c r="H18" s="217"/>
      <c r="I18" s="217"/>
      <c r="J18" s="217"/>
      <c r="K18" s="216" t="s">
        <v>6</v>
      </c>
      <c r="L18" s="217"/>
      <c r="M18" s="217"/>
      <c r="N18" s="217"/>
      <c r="O18" s="217"/>
      <c r="P18" s="217"/>
      <c r="Q18" s="216" t="s">
        <v>97</v>
      </c>
      <c r="R18" s="217"/>
      <c r="S18" s="217"/>
      <c r="T18" s="217"/>
      <c r="U18" s="217"/>
      <c r="V18" s="217"/>
      <c r="W18" s="181"/>
      <c r="X18" s="181"/>
      <c r="Y18" s="181"/>
      <c r="Z18" s="181"/>
      <c r="AA18" s="181"/>
      <c r="AB18" s="181"/>
      <c r="AC18" s="174"/>
      <c r="AD18" s="172"/>
      <c r="AE18" s="172"/>
      <c r="AF18" s="172"/>
      <c r="AG18" s="173"/>
    </row>
    <row r="19" spans="2:33" ht="18.75" customHeight="1" x14ac:dyDescent="0.45">
      <c r="B19" s="213"/>
      <c r="C19" s="191"/>
      <c r="D19" s="192"/>
      <c r="E19" s="230" t="s">
        <v>2</v>
      </c>
      <c r="F19" s="217"/>
      <c r="G19" s="216" t="s">
        <v>3</v>
      </c>
      <c r="H19" s="217"/>
      <c r="I19" s="216" t="s">
        <v>4</v>
      </c>
      <c r="J19" s="217"/>
      <c r="K19" s="216" t="s">
        <v>2</v>
      </c>
      <c r="L19" s="217"/>
      <c r="M19" s="216" t="s">
        <v>3</v>
      </c>
      <c r="N19" s="217"/>
      <c r="O19" s="216" t="s">
        <v>4</v>
      </c>
      <c r="P19" s="217"/>
      <c r="Q19" s="216" t="s">
        <v>2</v>
      </c>
      <c r="R19" s="217"/>
      <c r="S19" s="216" t="s">
        <v>3</v>
      </c>
      <c r="T19" s="217"/>
      <c r="U19" s="216" t="s">
        <v>4</v>
      </c>
      <c r="V19" s="217"/>
      <c r="W19" s="181"/>
      <c r="X19" s="181"/>
      <c r="Y19" s="170" t="s">
        <v>9</v>
      </c>
      <c r="Z19" s="170"/>
      <c r="AA19" s="170" t="s">
        <v>10</v>
      </c>
      <c r="AB19" s="170"/>
      <c r="AC19" s="175"/>
      <c r="AD19" s="176"/>
      <c r="AE19" s="176"/>
      <c r="AF19" s="176"/>
      <c r="AG19" s="177"/>
    </row>
    <row r="20" spans="2:33" ht="20.25" customHeight="1" x14ac:dyDescent="0.45">
      <c r="B20" s="85" t="s">
        <v>134</v>
      </c>
      <c r="C20" s="98" t="str">
        <f>IF(SUM(E20,G20,I20,K20,M20,O20,Q20,S20,U20)=0,"",SUM(E20,G20,I20,K20,M20,O20,Q20,S20,U20))</f>
        <v/>
      </c>
      <c r="D20" s="91" t="e">
        <f>VLOOKUP($F$15,$C$56:$D$67,2,FALSE)</f>
        <v>#N/A</v>
      </c>
      <c r="E20" s="100"/>
      <c r="F20" s="2" t="e">
        <f>VLOOKUP($F$15,$C$56:$D$67,2,FALSE)</f>
        <v>#N/A</v>
      </c>
      <c r="G20" s="103"/>
      <c r="H20" s="2" t="e">
        <f>VLOOKUP($F$15,$C$56:$D$67,2,FALSE)</f>
        <v>#N/A</v>
      </c>
      <c r="I20" s="103"/>
      <c r="J20" s="2" t="e">
        <f>VLOOKUP($F$15,$C$56:$D$67,2,FALSE)</f>
        <v>#N/A</v>
      </c>
      <c r="K20" s="103"/>
      <c r="L20" s="2" t="e">
        <f>VLOOKUP($F$15,$C$56:$D$67,2,FALSE)</f>
        <v>#N/A</v>
      </c>
      <c r="M20" s="103"/>
      <c r="N20" s="2" t="e">
        <f>VLOOKUP($F$15,$C$56:$D$67,2,FALSE)</f>
        <v>#N/A</v>
      </c>
      <c r="O20" s="103"/>
      <c r="P20" s="2" t="e">
        <f>VLOOKUP($F$15,$C$56:$D$67,2,FALSE)</f>
        <v>#N/A</v>
      </c>
      <c r="Q20" s="103"/>
      <c r="R20" s="2" t="e">
        <f>VLOOKUP($F$15,$C$56:$D$67,2,FALSE)</f>
        <v>#N/A</v>
      </c>
      <c r="S20" s="103"/>
      <c r="T20" s="2" t="e">
        <f>VLOOKUP($F$15,$C$56:$D$67,2,FALSE)</f>
        <v>#N/A</v>
      </c>
      <c r="U20" s="103"/>
      <c r="V20" s="2" t="e">
        <f>VLOOKUP($F$15,$C$56:$D$67,2,FALSE)</f>
        <v>#N/A</v>
      </c>
      <c r="W20" s="98" t="str">
        <f>IF(SUM(Y20,AA20)=0,"",SUM(Y20,AA20))</f>
        <v/>
      </c>
      <c r="X20" s="2" t="e">
        <f>VLOOKUP($F$15,$C$56:$D$67,2,FALSE)</f>
        <v>#N/A</v>
      </c>
      <c r="Y20" s="103"/>
      <c r="Z20" s="2" t="e">
        <f>VLOOKUP($F$15,$C$56:$D$67,2,FALSE)</f>
        <v>#N/A</v>
      </c>
      <c r="AA20" s="103"/>
      <c r="AB20" s="2" t="e">
        <f>VLOOKUP($F$15,$C$56:$D$67,2,FALSE)</f>
        <v>#N/A</v>
      </c>
      <c r="AC20" s="167"/>
      <c r="AD20" s="168"/>
      <c r="AE20" s="168"/>
      <c r="AF20" s="168"/>
      <c r="AG20" s="169"/>
    </row>
    <row r="21" spans="2:33" ht="20.25" customHeight="1" x14ac:dyDescent="0.45">
      <c r="B21" s="85" t="s">
        <v>135</v>
      </c>
      <c r="C21" s="98" t="str">
        <f t="shared" ref="C21:C31" si="0">IF(SUM(E21,G21,I21,K21,M21,O21,Q21,S21,U21)=0,"",SUM(E21,G21,I21,K21,M21,O21,Q21,S21,U21))</f>
        <v/>
      </c>
      <c r="D21" s="91" t="e">
        <f t="shared" ref="D21:AB32" si="1">VLOOKUP($F$15,$C$56:$D$67,2,FALSE)</f>
        <v>#N/A</v>
      </c>
      <c r="E21" s="100"/>
      <c r="F21" s="2" t="e">
        <f t="shared" si="1"/>
        <v>#N/A</v>
      </c>
      <c r="G21" s="103"/>
      <c r="H21" s="2" t="e">
        <f t="shared" si="1"/>
        <v>#N/A</v>
      </c>
      <c r="I21" s="103"/>
      <c r="J21" s="2" t="e">
        <f t="shared" si="1"/>
        <v>#N/A</v>
      </c>
      <c r="K21" s="103"/>
      <c r="L21" s="2" t="e">
        <f t="shared" si="1"/>
        <v>#N/A</v>
      </c>
      <c r="M21" s="103"/>
      <c r="N21" s="2" t="e">
        <f t="shared" si="1"/>
        <v>#N/A</v>
      </c>
      <c r="O21" s="103"/>
      <c r="P21" s="2" t="e">
        <f t="shared" si="1"/>
        <v>#N/A</v>
      </c>
      <c r="Q21" s="103"/>
      <c r="R21" s="2" t="e">
        <f t="shared" si="1"/>
        <v>#N/A</v>
      </c>
      <c r="S21" s="103"/>
      <c r="T21" s="2" t="e">
        <f t="shared" si="1"/>
        <v>#N/A</v>
      </c>
      <c r="U21" s="103"/>
      <c r="V21" s="2" t="e">
        <f t="shared" si="1"/>
        <v>#N/A</v>
      </c>
      <c r="W21" s="98" t="str">
        <f t="shared" ref="W21:W31" si="2">IF(SUM(Y21,AA21)=0,"",SUM(Y21,AA21))</f>
        <v/>
      </c>
      <c r="X21" s="2" t="e">
        <f t="shared" si="1"/>
        <v>#N/A</v>
      </c>
      <c r="Y21" s="103"/>
      <c r="Z21" s="2" t="e">
        <f t="shared" si="1"/>
        <v>#N/A</v>
      </c>
      <c r="AA21" s="103"/>
      <c r="AB21" s="2" t="e">
        <f t="shared" si="1"/>
        <v>#N/A</v>
      </c>
      <c r="AC21" s="156"/>
      <c r="AD21" s="157"/>
      <c r="AE21" s="157"/>
      <c r="AF21" s="157"/>
      <c r="AG21" s="158"/>
    </row>
    <row r="22" spans="2:33" ht="20.25" customHeight="1" x14ac:dyDescent="0.45">
      <c r="B22" s="85" t="s">
        <v>136</v>
      </c>
      <c r="C22" s="98" t="str">
        <f t="shared" si="0"/>
        <v/>
      </c>
      <c r="D22" s="91" t="e">
        <f t="shared" si="1"/>
        <v>#N/A</v>
      </c>
      <c r="E22" s="100"/>
      <c r="F22" s="2" t="e">
        <f t="shared" si="1"/>
        <v>#N/A</v>
      </c>
      <c r="G22" s="103"/>
      <c r="H22" s="2" t="e">
        <f t="shared" si="1"/>
        <v>#N/A</v>
      </c>
      <c r="I22" s="103"/>
      <c r="J22" s="2" t="e">
        <f t="shared" si="1"/>
        <v>#N/A</v>
      </c>
      <c r="K22" s="103"/>
      <c r="L22" s="2" t="e">
        <f t="shared" si="1"/>
        <v>#N/A</v>
      </c>
      <c r="M22" s="103"/>
      <c r="N22" s="2" t="e">
        <f t="shared" si="1"/>
        <v>#N/A</v>
      </c>
      <c r="O22" s="103"/>
      <c r="P22" s="2" t="e">
        <f t="shared" si="1"/>
        <v>#N/A</v>
      </c>
      <c r="Q22" s="103"/>
      <c r="R22" s="2" t="e">
        <f t="shared" si="1"/>
        <v>#N/A</v>
      </c>
      <c r="S22" s="103"/>
      <c r="T22" s="2" t="e">
        <f t="shared" si="1"/>
        <v>#N/A</v>
      </c>
      <c r="U22" s="103"/>
      <c r="V22" s="2" t="e">
        <f t="shared" si="1"/>
        <v>#N/A</v>
      </c>
      <c r="W22" s="98" t="str">
        <f t="shared" si="2"/>
        <v/>
      </c>
      <c r="X22" s="2" t="e">
        <f t="shared" si="1"/>
        <v>#N/A</v>
      </c>
      <c r="Y22" s="103"/>
      <c r="Z22" s="2" t="e">
        <f t="shared" si="1"/>
        <v>#N/A</v>
      </c>
      <c r="AA22" s="103"/>
      <c r="AB22" s="2" t="e">
        <f t="shared" si="1"/>
        <v>#N/A</v>
      </c>
      <c r="AC22" s="156"/>
      <c r="AD22" s="157"/>
      <c r="AE22" s="157"/>
      <c r="AF22" s="157"/>
      <c r="AG22" s="158"/>
    </row>
    <row r="23" spans="2:33" ht="20.25" customHeight="1" x14ac:dyDescent="0.45">
      <c r="B23" s="85" t="s">
        <v>137</v>
      </c>
      <c r="C23" s="98" t="str">
        <f t="shared" si="0"/>
        <v/>
      </c>
      <c r="D23" s="91" t="e">
        <f t="shared" si="1"/>
        <v>#N/A</v>
      </c>
      <c r="E23" s="100"/>
      <c r="F23" s="2" t="e">
        <f t="shared" si="1"/>
        <v>#N/A</v>
      </c>
      <c r="G23" s="103"/>
      <c r="H23" s="2" t="e">
        <f t="shared" si="1"/>
        <v>#N/A</v>
      </c>
      <c r="I23" s="103"/>
      <c r="J23" s="2" t="e">
        <f t="shared" si="1"/>
        <v>#N/A</v>
      </c>
      <c r="K23" s="103"/>
      <c r="L23" s="2" t="e">
        <f t="shared" si="1"/>
        <v>#N/A</v>
      </c>
      <c r="M23" s="103"/>
      <c r="N23" s="2" t="e">
        <f t="shared" si="1"/>
        <v>#N/A</v>
      </c>
      <c r="O23" s="103"/>
      <c r="P23" s="2" t="e">
        <f t="shared" si="1"/>
        <v>#N/A</v>
      </c>
      <c r="Q23" s="103"/>
      <c r="R23" s="2" t="e">
        <f t="shared" si="1"/>
        <v>#N/A</v>
      </c>
      <c r="S23" s="103"/>
      <c r="T23" s="2" t="e">
        <f t="shared" si="1"/>
        <v>#N/A</v>
      </c>
      <c r="U23" s="103"/>
      <c r="V23" s="2" t="e">
        <f t="shared" si="1"/>
        <v>#N/A</v>
      </c>
      <c r="W23" s="98" t="str">
        <f t="shared" si="2"/>
        <v/>
      </c>
      <c r="X23" s="2" t="e">
        <f t="shared" si="1"/>
        <v>#N/A</v>
      </c>
      <c r="Y23" s="103"/>
      <c r="Z23" s="2" t="e">
        <f t="shared" si="1"/>
        <v>#N/A</v>
      </c>
      <c r="AA23" s="103"/>
      <c r="AB23" s="2" t="e">
        <f t="shared" si="1"/>
        <v>#N/A</v>
      </c>
      <c r="AC23" s="156"/>
      <c r="AD23" s="157"/>
      <c r="AE23" s="157"/>
      <c r="AF23" s="157"/>
      <c r="AG23" s="158"/>
    </row>
    <row r="24" spans="2:33" ht="20.25" customHeight="1" x14ac:dyDescent="0.45">
      <c r="B24" s="85" t="s">
        <v>138</v>
      </c>
      <c r="C24" s="98" t="str">
        <f t="shared" si="0"/>
        <v/>
      </c>
      <c r="D24" s="91" t="e">
        <f t="shared" si="1"/>
        <v>#N/A</v>
      </c>
      <c r="E24" s="100"/>
      <c r="F24" s="2" t="e">
        <f t="shared" si="1"/>
        <v>#N/A</v>
      </c>
      <c r="G24" s="103"/>
      <c r="H24" s="2" t="e">
        <f t="shared" si="1"/>
        <v>#N/A</v>
      </c>
      <c r="I24" s="103"/>
      <c r="J24" s="2" t="e">
        <f t="shared" si="1"/>
        <v>#N/A</v>
      </c>
      <c r="K24" s="103"/>
      <c r="L24" s="2" t="e">
        <f t="shared" si="1"/>
        <v>#N/A</v>
      </c>
      <c r="M24" s="103"/>
      <c r="N24" s="2" t="e">
        <f t="shared" si="1"/>
        <v>#N/A</v>
      </c>
      <c r="O24" s="103"/>
      <c r="P24" s="2" t="e">
        <f t="shared" si="1"/>
        <v>#N/A</v>
      </c>
      <c r="Q24" s="103"/>
      <c r="R24" s="2" t="e">
        <f t="shared" si="1"/>
        <v>#N/A</v>
      </c>
      <c r="S24" s="103"/>
      <c r="T24" s="2" t="e">
        <f t="shared" si="1"/>
        <v>#N/A</v>
      </c>
      <c r="U24" s="103"/>
      <c r="V24" s="2" t="e">
        <f t="shared" si="1"/>
        <v>#N/A</v>
      </c>
      <c r="W24" s="98" t="str">
        <f t="shared" si="2"/>
        <v/>
      </c>
      <c r="X24" s="2" t="e">
        <f t="shared" si="1"/>
        <v>#N/A</v>
      </c>
      <c r="Y24" s="103"/>
      <c r="Z24" s="2" t="e">
        <f t="shared" si="1"/>
        <v>#N/A</v>
      </c>
      <c r="AA24" s="103"/>
      <c r="AB24" s="2" t="e">
        <f t="shared" si="1"/>
        <v>#N/A</v>
      </c>
      <c r="AC24" s="156"/>
      <c r="AD24" s="157"/>
      <c r="AE24" s="157"/>
      <c r="AF24" s="157"/>
      <c r="AG24" s="158"/>
    </row>
    <row r="25" spans="2:33" ht="20.25" customHeight="1" x14ac:dyDescent="0.45">
      <c r="B25" s="85" t="s">
        <v>139</v>
      </c>
      <c r="C25" s="98" t="str">
        <f t="shared" si="0"/>
        <v/>
      </c>
      <c r="D25" s="91" t="e">
        <f t="shared" si="1"/>
        <v>#N/A</v>
      </c>
      <c r="E25" s="100"/>
      <c r="F25" s="2" t="e">
        <f t="shared" si="1"/>
        <v>#N/A</v>
      </c>
      <c r="G25" s="103"/>
      <c r="H25" s="2" t="e">
        <f t="shared" si="1"/>
        <v>#N/A</v>
      </c>
      <c r="I25" s="103"/>
      <c r="J25" s="2" t="e">
        <f t="shared" si="1"/>
        <v>#N/A</v>
      </c>
      <c r="K25" s="103"/>
      <c r="L25" s="2" t="e">
        <f t="shared" si="1"/>
        <v>#N/A</v>
      </c>
      <c r="M25" s="103"/>
      <c r="N25" s="2" t="e">
        <f t="shared" si="1"/>
        <v>#N/A</v>
      </c>
      <c r="O25" s="103"/>
      <c r="P25" s="2" t="e">
        <f t="shared" si="1"/>
        <v>#N/A</v>
      </c>
      <c r="Q25" s="103"/>
      <c r="R25" s="2" t="e">
        <f t="shared" si="1"/>
        <v>#N/A</v>
      </c>
      <c r="S25" s="103"/>
      <c r="T25" s="2" t="e">
        <f t="shared" si="1"/>
        <v>#N/A</v>
      </c>
      <c r="U25" s="103"/>
      <c r="V25" s="2" t="e">
        <f t="shared" si="1"/>
        <v>#N/A</v>
      </c>
      <c r="W25" s="98" t="str">
        <f t="shared" si="2"/>
        <v/>
      </c>
      <c r="X25" s="2" t="e">
        <f t="shared" si="1"/>
        <v>#N/A</v>
      </c>
      <c r="Y25" s="103"/>
      <c r="Z25" s="2" t="e">
        <f t="shared" si="1"/>
        <v>#N/A</v>
      </c>
      <c r="AA25" s="103"/>
      <c r="AB25" s="2" t="e">
        <f t="shared" si="1"/>
        <v>#N/A</v>
      </c>
      <c r="AC25" s="156"/>
      <c r="AD25" s="157"/>
      <c r="AE25" s="157"/>
      <c r="AF25" s="157"/>
      <c r="AG25" s="158"/>
    </row>
    <row r="26" spans="2:33" ht="20.25" customHeight="1" x14ac:dyDescent="0.45">
      <c r="B26" s="85" t="s">
        <v>140</v>
      </c>
      <c r="C26" s="98" t="str">
        <f t="shared" si="0"/>
        <v/>
      </c>
      <c r="D26" s="91" t="e">
        <f t="shared" si="1"/>
        <v>#N/A</v>
      </c>
      <c r="E26" s="100"/>
      <c r="F26" s="2" t="e">
        <f t="shared" si="1"/>
        <v>#N/A</v>
      </c>
      <c r="G26" s="103"/>
      <c r="H26" s="2" t="e">
        <f t="shared" si="1"/>
        <v>#N/A</v>
      </c>
      <c r="I26" s="103"/>
      <c r="J26" s="2" t="e">
        <f t="shared" si="1"/>
        <v>#N/A</v>
      </c>
      <c r="K26" s="103"/>
      <c r="L26" s="2" t="e">
        <f t="shared" si="1"/>
        <v>#N/A</v>
      </c>
      <c r="M26" s="103"/>
      <c r="N26" s="2" t="e">
        <f t="shared" si="1"/>
        <v>#N/A</v>
      </c>
      <c r="O26" s="103"/>
      <c r="P26" s="2" t="e">
        <f t="shared" si="1"/>
        <v>#N/A</v>
      </c>
      <c r="Q26" s="103"/>
      <c r="R26" s="2" t="e">
        <f t="shared" si="1"/>
        <v>#N/A</v>
      </c>
      <c r="S26" s="103"/>
      <c r="T26" s="2" t="e">
        <f t="shared" si="1"/>
        <v>#N/A</v>
      </c>
      <c r="U26" s="103"/>
      <c r="V26" s="2" t="e">
        <f t="shared" si="1"/>
        <v>#N/A</v>
      </c>
      <c r="W26" s="98" t="str">
        <f t="shared" si="2"/>
        <v/>
      </c>
      <c r="X26" s="2" t="e">
        <f t="shared" si="1"/>
        <v>#N/A</v>
      </c>
      <c r="Y26" s="103"/>
      <c r="Z26" s="2" t="e">
        <f t="shared" si="1"/>
        <v>#N/A</v>
      </c>
      <c r="AA26" s="103"/>
      <c r="AB26" s="2" t="e">
        <f t="shared" si="1"/>
        <v>#N/A</v>
      </c>
      <c r="AC26" s="156"/>
      <c r="AD26" s="157"/>
      <c r="AE26" s="157"/>
      <c r="AF26" s="157"/>
      <c r="AG26" s="158"/>
    </row>
    <row r="27" spans="2:33" ht="20.25" customHeight="1" x14ac:dyDescent="0.45">
      <c r="B27" s="85" t="s">
        <v>141</v>
      </c>
      <c r="C27" s="98" t="str">
        <f t="shared" si="0"/>
        <v/>
      </c>
      <c r="D27" s="91" t="e">
        <f t="shared" si="1"/>
        <v>#N/A</v>
      </c>
      <c r="E27" s="100"/>
      <c r="F27" s="2" t="e">
        <f t="shared" si="1"/>
        <v>#N/A</v>
      </c>
      <c r="G27" s="103"/>
      <c r="H27" s="2" t="e">
        <f t="shared" si="1"/>
        <v>#N/A</v>
      </c>
      <c r="I27" s="103"/>
      <c r="J27" s="2" t="e">
        <f t="shared" si="1"/>
        <v>#N/A</v>
      </c>
      <c r="K27" s="103"/>
      <c r="L27" s="2" t="e">
        <f t="shared" si="1"/>
        <v>#N/A</v>
      </c>
      <c r="M27" s="103"/>
      <c r="N27" s="2" t="e">
        <f t="shared" si="1"/>
        <v>#N/A</v>
      </c>
      <c r="O27" s="103"/>
      <c r="P27" s="2" t="e">
        <f t="shared" si="1"/>
        <v>#N/A</v>
      </c>
      <c r="Q27" s="103"/>
      <c r="R27" s="2" t="e">
        <f t="shared" si="1"/>
        <v>#N/A</v>
      </c>
      <c r="S27" s="103"/>
      <c r="T27" s="2" t="e">
        <f t="shared" si="1"/>
        <v>#N/A</v>
      </c>
      <c r="U27" s="103"/>
      <c r="V27" s="2" t="e">
        <f t="shared" si="1"/>
        <v>#N/A</v>
      </c>
      <c r="W27" s="98" t="str">
        <f t="shared" si="2"/>
        <v/>
      </c>
      <c r="X27" s="2" t="e">
        <f t="shared" si="1"/>
        <v>#N/A</v>
      </c>
      <c r="Y27" s="103"/>
      <c r="Z27" s="2" t="e">
        <f t="shared" si="1"/>
        <v>#N/A</v>
      </c>
      <c r="AA27" s="103"/>
      <c r="AB27" s="2" t="e">
        <f t="shared" si="1"/>
        <v>#N/A</v>
      </c>
      <c r="AC27" s="156"/>
      <c r="AD27" s="157"/>
      <c r="AE27" s="157"/>
      <c r="AF27" s="157"/>
      <c r="AG27" s="158"/>
    </row>
    <row r="28" spans="2:33" ht="20.25" customHeight="1" x14ac:dyDescent="0.45">
      <c r="B28" s="85" t="s">
        <v>142</v>
      </c>
      <c r="C28" s="98" t="str">
        <f t="shared" si="0"/>
        <v/>
      </c>
      <c r="D28" s="91" t="e">
        <f t="shared" si="1"/>
        <v>#N/A</v>
      </c>
      <c r="E28" s="100"/>
      <c r="F28" s="2" t="e">
        <f t="shared" si="1"/>
        <v>#N/A</v>
      </c>
      <c r="G28" s="103"/>
      <c r="H28" s="2" t="e">
        <f t="shared" si="1"/>
        <v>#N/A</v>
      </c>
      <c r="I28" s="103"/>
      <c r="J28" s="2" t="e">
        <f t="shared" si="1"/>
        <v>#N/A</v>
      </c>
      <c r="K28" s="103"/>
      <c r="L28" s="2" t="e">
        <f t="shared" si="1"/>
        <v>#N/A</v>
      </c>
      <c r="M28" s="103"/>
      <c r="N28" s="2" t="e">
        <f t="shared" si="1"/>
        <v>#N/A</v>
      </c>
      <c r="O28" s="103"/>
      <c r="P28" s="2" t="e">
        <f t="shared" si="1"/>
        <v>#N/A</v>
      </c>
      <c r="Q28" s="103"/>
      <c r="R28" s="2" t="e">
        <f t="shared" si="1"/>
        <v>#N/A</v>
      </c>
      <c r="S28" s="103"/>
      <c r="T28" s="2" t="e">
        <f t="shared" si="1"/>
        <v>#N/A</v>
      </c>
      <c r="U28" s="103"/>
      <c r="V28" s="2" t="e">
        <f t="shared" si="1"/>
        <v>#N/A</v>
      </c>
      <c r="W28" s="98" t="str">
        <f t="shared" si="2"/>
        <v/>
      </c>
      <c r="X28" s="2" t="e">
        <f t="shared" si="1"/>
        <v>#N/A</v>
      </c>
      <c r="Y28" s="103"/>
      <c r="Z28" s="2" t="e">
        <f t="shared" si="1"/>
        <v>#N/A</v>
      </c>
      <c r="AA28" s="103"/>
      <c r="AB28" s="2" t="e">
        <f t="shared" si="1"/>
        <v>#N/A</v>
      </c>
      <c r="AC28" s="156"/>
      <c r="AD28" s="157"/>
      <c r="AE28" s="157"/>
      <c r="AF28" s="157"/>
      <c r="AG28" s="158"/>
    </row>
    <row r="29" spans="2:33" ht="20.25" customHeight="1" x14ac:dyDescent="0.45">
      <c r="B29" s="85" t="s">
        <v>143</v>
      </c>
      <c r="C29" s="98" t="str">
        <f t="shared" si="0"/>
        <v/>
      </c>
      <c r="D29" s="91" t="e">
        <f t="shared" si="1"/>
        <v>#N/A</v>
      </c>
      <c r="E29" s="100"/>
      <c r="F29" s="2" t="e">
        <f t="shared" si="1"/>
        <v>#N/A</v>
      </c>
      <c r="G29" s="103"/>
      <c r="H29" s="2" t="e">
        <f t="shared" si="1"/>
        <v>#N/A</v>
      </c>
      <c r="I29" s="103"/>
      <c r="J29" s="2" t="e">
        <f t="shared" si="1"/>
        <v>#N/A</v>
      </c>
      <c r="K29" s="103"/>
      <c r="L29" s="2" t="e">
        <f t="shared" si="1"/>
        <v>#N/A</v>
      </c>
      <c r="M29" s="103"/>
      <c r="N29" s="2" t="e">
        <f t="shared" si="1"/>
        <v>#N/A</v>
      </c>
      <c r="O29" s="103"/>
      <c r="P29" s="2" t="e">
        <f t="shared" si="1"/>
        <v>#N/A</v>
      </c>
      <c r="Q29" s="103"/>
      <c r="R29" s="2" t="e">
        <f t="shared" si="1"/>
        <v>#N/A</v>
      </c>
      <c r="S29" s="103"/>
      <c r="T29" s="2" t="e">
        <f t="shared" si="1"/>
        <v>#N/A</v>
      </c>
      <c r="U29" s="103"/>
      <c r="V29" s="2" t="e">
        <f t="shared" si="1"/>
        <v>#N/A</v>
      </c>
      <c r="W29" s="98" t="str">
        <f t="shared" si="2"/>
        <v/>
      </c>
      <c r="X29" s="2" t="e">
        <f t="shared" si="1"/>
        <v>#N/A</v>
      </c>
      <c r="Y29" s="103"/>
      <c r="Z29" s="2" t="e">
        <f t="shared" si="1"/>
        <v>#N/A</v>
      </c>
      <c r="AA29" s="103"/>
      <c r="AB29" s="2" t="e">
        <f t="shared" si="1"/>
        <v>#N/A</v>
      </c>
      <c r="AC29" s="156"/>
      <c r="AD29" s="157"/>
      <c r="AE29" s="157"/>
      <c r="AF29" s="157"/>
      <c r="AG29" s="158"/>
    </row>
    <row r="30" spans="2:33" ht="20.25" customHeight="1" x14ac:dyDescent="0.45">
      <c r="B30" s="85" t="s">
        <v>144</v>
      </c>
      <c r="C30" s="98" t="str">
        <f t="shared" si="0"/>
        <v/>
      </c>
      <c r="D30" s="91" t="e">
        <f t="shared" si="1"/>
        <v>#N/A</v>
      </c>
      <c r="E30" s="100"/>
      <c r="F30" s="2" t="e">
        <f t="shared" si="1"/>
        <v>#N/A</v>
      </c>
      <c r="G30" s="103"/>
      <c r="H30" s="2" t="e">
        <f t="shared" si="1"/>
        <v>#N/A</v>
      </c>
      <c r="I30" s="103"/>
      <c r="J30" s="2" t="e">
        <f t="shared" si="1"/>
        <v>#N/A</v>
      </c>
      <c r="K30" s="103"/>
      <c r="L30" s="2" t="e">
        <f t="shared" si="1"/>
        <v>#N/A</v>
      </c>
      <c r="M30" s="103"/>
      <c r="N30" s="2" t="e">
        <f t="shared" si="1"/>
        <v>#N/A</v>
      </c>
      <c r="O30" s="103"/>
      <c r="P30" s="2" t="e">
        <f t="shared" si="1"/>
        <v>#N/A</v>
      </c>
      <c r="Q30" s="103"/>
      <c r="R30" s="2" t="e">
        <f t="shared" si="1"/>
        <v>#N/A</v>
      </c>
      <c r="S30" s="103"/>
      <c r="T30" s="2" t="e">
        <f t="shared" si="1"/>
        <v>#N/A</v>
      </c>
      <c r="U30" s="103"/>
      <c r="V30" s="2" t="e">
        <f t="shared" si="1"/>
        <v>#N/A</v>
      </c>
      <c r="W30" s="98" t="str">
        <f t="shared" si="2"/>
        <v/>
      </c>
      <c r="X30" s="2" t="e">
        <f t="shared" si="1"/>
        <v>#N/A</v>
      </c>
      <c r="Y30" s="103"/>
      <c r="Z30" s="2" t="e">
        <f t="shared" si="1"/>
        <v>#N/A</v>
      </c>
      <c r="AA30" s="103"/>
      <c r="AB30" s="2" t="e">
        <f t="shared" si="1"/>
        <v>#N/A</v>
      </c>
      <c r="AC30" s="156"/>
      <c r="AD30" s="157"/>
      <c r="AE30" s="157"/>
      <c r="AF30" s="157"/>
      <c r="AG30" s="158"/>
    </row>
    <row r="31" spans="2:33" ht="20.25" customHeight="1" thickBot="1" x14ac:dyDescent="0.5">
      <c r="B31" s="86" t="s">
        <v>145</v>
      </c>
      <c r="C31" s="98" t="str">
        <f t="shared" si="0"/>
        <v/>
      </c>
      <c r="D31" s="92" t="e">
        <f t="shared" si="1"/>
        <v>#N/A</v>
      </c>
      <c r="E31" s="100"/>
      <c r="F31" s="9" t="e">
        <f t="shared" si="1"/>
        <v>#N/A</v>
      </c>
      <c r="G31" s="103"/>
      <c r="H31" s="9" t="e">
        <f t="shared" si="1"/>
        <v>#N/A</v>
      </c>
      <c r="I31" s="103"/>
      <c r="J31" s="9" t="e">
        <f t="shared" si="1"/>
        <v>#N/A</v>
      </c>
      <c r="K31" s="103"/>
      <c r="L31" s="9" t="e">
        <f t="shared" si="1"/>
        <v>#N/A</v>
      </c>
      <c r="M31" s="103"/>
      <c r="N31" s="9" t="e">
        <f t="shared" si="1"/>
        <v>#N/A</v>
      </c>
      <c r="O31" s="103"/>
      <c r="P31" s="9" t="e">
        <f t="shared" si="1"/>
        <v>#N/A</v>
      </c>
      <c r="Q31" s="103"/>
      <c r="R31" s="9" t="e">
        <f t="shared" si="1"/>
        <v>#N/A</v>
      </c>
      <c r="S31" s="103"/>
      <c r="T31" s="9" t="e">
        <f t="shared" si="1"/>
        <v>#N/A</v>
      </c>
      <c r="U31" s="103"/>
      <c r="V31" s="9" t="e">
        <f t="shared" si="1"/>
        <v>#N/A</v>
      </c>
      <c r="W31" s="98" t="str">
        <f t="shared" si="2"/>
        <v/>
      </c>
      <c r="X31" s="9" t="e">
        <f t="shared" si="1"/>
        <v>#N/A</v>
      </c>
      <c r="Y31" s="103"/>
      <c r="Z31" s="9" t="e">
        <f t="shared" si="1"/>
        <v>#N/A</v>
      </c>
      <c r="AA31" s="103"/>
      <c r="AB31" s="9" t="e">
        <f t="shared" si="1"/>
        <v>#N/A</v>
      </c>
      <c r="AC31" s="159"/>
      <c r="AD31" s="160"/>
      <c r="AE31" s="160"/>
      <c r="AF31" s="160"/>
      <c r="AG31" s="161"/>
    </row>
    <row r="32" spans="2:33" ht="20.25" customHeight="1" thickTop="1" thickBot="1" x14ac:dyDescent="0.5">
      <c r="B32" s="87" t="s">
        <v>146</v>
      </c>
      <c r="C32" s="99" t="str">
        <f>IF(SUM(C20:C31)=0,"",SUM(C20:C31))</f>
        <v/>
      </c>
      <c r="D32" s="93" t="e">
        <f t="shared" si="1"/>
        <v>#N/A</v>
      </c>
      <c r="E32" s="102" t="str">
        <f>IF(SUM(E20:E31)=0,"",SUM(E20:E31))</f>
        <v/>
      </c>
      <c r="F32" s="88" t="e">
        <f t="shared" si="1"/>
        <v>#N/A</v>
      </c>
      <c r="G32" s="99" t="str">
        <f>IF(SUM(G20:G31)=0,"",SUM(G20:G31))</f>
        <v/>
      </c>
      <c r="H32" s="88" t="e">
        <f t="shared" si="1"/>
        <v>#N/A</v>
      </c>
      <c r="I32" s="99" t="str">
        <f>IF(SUM(I20:I31)=0,"",SUM(I20:I31))</f>
        <v/>
      </c>
      <c r="J32" s="88" t="e">
        <f t="shared" si="1"/>
        <v>#N/A</v>
      </c>
      <c r="K32" s="99" t="str">
        <f>IF(SUM(K20:K31)=0,"",SUM(K20:K31))</f>
        <v/>
      </c>
      <c r="L32" s="88" t="e">
        <f t="shared" si="1"/>
        <v>#N/A</v>
      </c>
      <c r="M32" s="99" t="str">
        <f>IF(SUM(M20:M31)=0,"",SUM(M20:M31))</f>
        <v/>
      </c>
      <c r="N32" s="88" t="e">
        <f t="shared" si="1"/>
        <v>#N/A</v>
      </c>
      <c r="O32" s="99" t="str">
        <f>IF(SUM(O20:O31)=0,"",SUM(O20:O31))</f>
        <v/>
      </c>
      <c r="P32" s="88" t="e">
        <f t="shared" si="1"/>
        <v>#N/A</v>
      </c>
      <c r="Q32" s="99" t="str">
        <f>IF(SUM(Q20:Q31)=0,"",SUM(Q20:Q31))</f>
        <v/>
      </c>
      <c r="R32" s="88" t="e">
        <f t="shared" si="1"/>
        <v>#N/A</v>
      </c>
      <c r="S32" s="99" t="str">
        <f>IF(SUM(S20:S31)=0,"",SUM(S20:S31))</f>
        <v/>
      </c>
      <c r="T32" s="88" t="e">
        <f t="shared" si="1"/>
        <v>#N/A</v>
      </c>
      <c r="U32" s="99" t="str">
        <f>IF(SUM(U20:U31)=0,"",SUM(U20:U31))</f>
        <v/>
      </c>
      <c r="V32" s="88" t="e">
        <f t="shared" si="1"/>
        <v>#N/A</v>
      </c>
      <c r="W32" s="99" t="str">
        <f>IF(SUM(W20:W31)=0,"",SUM(W20:W31))</f>
        <v/>
      </c>
      <c r="X32" s="88" t="e">
        <f t="shared" si="1"/>
        <v>#N/A</v>
      </c>
      <c r="Y32" s="99" t="str">
        <f>IF(SUM(Y20:Y31)=0,"",SUM(Y20:Y31))</f>
        <v/>
      </c>
      <c r="Z32" s="88" t="e">
        <f t="shared" si="1"/>
        <v>#N/A</v>
      </c>
      <c r="AA32" s="99" t="str">
        <f>IF(SUM(AA20:AA31)=0,"",SUM(AA20:AA31))</f>
        <v/>
      </c>
      <c r="AB32" s="88" t="e">
        <f t="shared" si="1"/>
        <v>#N/A</v>
      </c>
      <c r="AC32" s="162"/>
      <c r="AD32" s="163"/>
      <c r="AE32" s="163"/>
      <c r="AF32" s="163"/>
      <c r="AG32" s="164"/>
    </row>
    <row r="33" spans="2:9" x14ac:dyDescent="0.15">
      <c r="B33" s="16" t="s">
        <v>34</v>
      </c>
      <c r="C33" s="14" t="s">
        <v>147</v>
      </c>
      <c r="I33" s="18"/>
    </row>
    <row r="34" spans="2:9" x14ac:dyDescent="0.15">
      <c r="B34" s="17">
        <v>2</v>
      </c>
      <c r="C34" s="15" t="s">
        <v>148</v>
      </c>
    </row>
    <row r="35" spans="2:9" x14ac:dyDescent="0.15">
      <c r="B35" s="17">
        <v>3</v>
      </c>
      <c r="C35" s="15" t="s">
        <v>149</v>
      </c>
    </row>
    <row r="36" spans="2:9" x14ac:dyDescent="0.15">
      <c r="B36" s="17">
        <v>4</v>
      </c>
      <c r="C36" s="15" t="s">
        <v>150</v>
      </c>
    </row>
    <row r="37" spans="2:9" x14ac:dyDescent="0.15">
      <c r="B37" s="17">
        <v>5</v>
      </c>
      <c r="C37" s="14" t="s">
        <v>151</v>
      </c>
    </row>
    <row r="52" spans="3:4" x14ac:dyDescent="0.45">
      <c r="C52" s="1" t="s">
        <v>35</v>
      </c>
    </row>
    <row r="53" spans="3:4" x14ac:dyDescent="0.45">
      <c r="C53" s="1" t="s">
        <v>36</v>
      </c>
    </row>
    <row r="54" spans="3:4" x14ac:dyDescent="0.45">
      <c r="C54" s="1" t="s">
        <v>37</v>
      </c>
    </row>
    <row r="56" spans="3:4" x14ac:dyDescent="0.45">
      <c r="C56" s="20" t="s">
        <v>51</v>
      </c>
      <c r="D56" s="20" t="s">
        <v>38</v>
      </c>
    </row>
    <row r="57" spans="3:4" x14ac:dyDescent="0.45">
      <c r="C57" s="20" t="s">
        <v>39</v>
      </c>
      <c r="D57" s="20" t="s">
        <v>38</v>
      </c>
    </row>
    <row r="58" spans="3:4" x14ac:dyDescent="0.45">
      <c r="C58" s="20" t="s">
        <v>40</v>
      </c>
      <c r="D58" s="20" t="s">
        <v>38</v>
      </c>
    </row>
    <row r="59" spans="3:4" x14ac:dyDescent="0.45">
      <c r="C59" s="20" t="s">
        <v>41</v>
      </c>
      <c r="D59" s="20" t="s">
        <v>38</v>
      </c>
    </row>
    <row r="60" spans="3:4" x14ac:dyDescent="0.45">
      <c r="C60" s="20" t="s">
        <v>42</v>
      </c>
      <c r="D60" s="20" t="s">
        <v>43</v>
      </c>
    </row>
    <row r="61" spans="3:4" x14ac:dyDescent="0.45">
      <c r="C61" s="20" t="s">
        <v>44</v>
      </c>
      <c r="D61" s="20" t="s">
        <v>43</v>
      </c>
    </row>
    <row r="62" spans="3:4" x14ac:dyDescent="0.45">
      <c r="C62" s="20" t="s">
        <v>45</v>
      </c>
      <c r="D62" s="20" t="s">
        <v>43</v>
      </c>
    </row>
    <row r="63" spans="3:4" x14ac:dyDescent="0.45">
      <c r="C63" s="20" t="s">
        <v>46</v>
      </c>
      <c r="D63" s="20" t="s">
        <v>43</v>
      </c>
    </row>
    <row r="64" spans="3:4" x14ac:dyDescent="0.45">
      <c r="C64" s="20" t="s">
        <v>47</v>
      </c>
      <c r="D64" s="20" t="s">
        <v>43</v>
      </c>
    </row>
    <row r="65" spans="3:4" x14ac:dyDescent="0.45">
      <c r="C65" s="20" t="s">
        <v>50</v>
      </c>
      <c r="D65" s="20" t="s">
        <v>43</v>
      </c>
    </row>
    <row r="66" spans="3:4" x14ac:dyDescent="0.45">
      <c r="C66" s="20" t="s">
        <v>48</v>
      </c>
      <c r="D66" s="20" t="s">
        <v>38</v>
      </c>
    </row>
    <row r="67" spans="3:4" x14ac:dyDescent="0.45">
      <c r="C67" s="20" t="s">
        <v>49</v>
      </c>
      <c r="D67" s="20" t="s">
        <v>38</v>
      </c>
    </row>
    <row r="69" spans="3:4" x14ac:dyDescent="0.45">
      <c r="C69" s="69" t="s">
        <v>98</v>
      </c>
    </row>
  </sheetData>
  <sheetProtection sheet="1" selectLockedCells="1"/>
  <mergeCells count="61">
    <mergeCell ref="AA1:AB1"/>
    <mergeCell ref="Y3:AG3"/>
    <mergeCell ref="Y4:AG4"/>
    <mergeCell ref="C5:D6"/>
    <mergeCell ref="E5:E6"/>
    <mergeCell ref="F5:O6"/>
    <mergeCell ref="P5:P6"/>
    <mergeCell ref="Q5:Q6"/>
    <mergeCell ref="R5:S6"/>
    <mergeCell ref="T5:T6"/>
    <mergeCell ref="Y6:AG6"/>
    <mergeCell ref="W5:W6"/>
    <mergeCell ref="B12:D14"/>
    <mergeCell ref="E12:L14"/>
    <mergeCell ref="M12:O14"/>
    <mergeCell ref="P12:S14"/>
    <mergeCell ref="T12:W14"/>
    <mergeCell ref="B15:E16"/>
    <mergeCell ref="F15:L16"/>
    <mergeCell ref="M15:O16"/>
    <mergeCell ref="Q15:W15"/>
    <mergeCell ref="Y15:AG15"/>
    <mergeCell ref="Q16:W16"/>
    <mergeCell ref="Y16:AG16"/>
    <mergeCell ref="B17:B19"/>
    <mergeCell ref="C17:D19"/>
    <mergeCell ref="E17:V17"/>
    <mergeCell ref="W17:X19"/>
    <mergeCell ref="G19:H19"/>
    <mergeCell ref="I19:J19"/>
    <mergeCell ref="K19:L19"/>
    <mergeCell ref="M19:N19"/>
    <mergeCell ref="O19:P19"/>
    <mergeCell ref="E18:J18"/>
    <mergeCell ref="K18:P18"/>
    <mergeCell ref="Q18:V18"/>
    <mergeCell ref="E19:F19"/>
    <mergeCell ref="Q19:R19"/>
    <mergeCell ref="AC32:AG32"/>
    <mergeCell ref="AC27:AG27"/>
    <mergeCell ref="S19:T19"/>
    <mergeCell ref="U19:V19"/>
    <mergeCell ref="Y19:Z19"/>
    <mergeCell ref="AA19:AB19"/>
    <mergeCell ref="AC20:AG20"/>
    <mergeCell ref="AC21:AG21"/>
    <mergeCell ref="AC22:AG22"/>
    <mergeCell ref="AC23:AG23"/>
    <mergeCell ref="AC24:AG24"/>
    <mergeCell ref="AC25:AG25"/>
    <mergeCell ref="AC26:AG26"/>
    <mergeCell ref="AC17:AG19"/>
    <mergeCell ref="X7:AT7"/>
    <mergeCell ref="AC28:AG28"/>
    <mergeCell ref="AC29:AG29"/>
    <mergeCell ref="AC30:AG30"/>
    <mergeCell ref="AC31:AG31"/>
    <mergeCell ref="Y17:AB18"/>
    <mergeCell ref="Y9:AB9"/>
    <mergeCell ref="AE9:AG9"/>
    <mergeCell ref="Z10:AA10"/>
  </mergeCells>
  <phoneticPr fontId="1"/>
  <conditionalFormatting sqref="E12:L14">
    <cfRule type="containsBlanks" dxfId="239" priority="17">
      <formula>LEN(TRIM(E12))=0</formula>
    </cfRule>
  </conditionalFormatting>
  <conditionalFormatting sqref="F15:L16">
    <cfRule type="containsBlanks" dxfId="238" priority="19">
      <formula>LEN(TRIM(F15))=0</formula>
    </cfRule>
  </conditionalFormatting>
  <conditionalFormatting sqref="P12:S14">
    <cfRule type="containsBlanks" dxfId="237" priority="18">
      <formula>LEN(TRIM(P12))=0</formula>
    </cfRule>
  </conditionalFormatting>
  <conditionalFormatting sqref="Q5:Q6">
    <cfRule type="containsBlanks" dxfId="236" priority="1">
      <formula>LEN(TRIM(Q5))=0</formula>
    </cfRule>
  </conditionalFormatting>
  <conditionalFormatting sqref="Q15:Q16 Y15:Y16">
    <cfRule type="expression" dxfId="235" priority="2">
      <formula>($Q$15+$Q$16+$Y$15+$Y$16)&lt;&gt;""</formula>
    </cfRule>
  </conditionalFormatting>
  <conditionalFormatting sqref="Y3:Z3">
    <cfRule type="containsBlanks" dxfId="234" priority="15">
      <formula>LEN(TRIM(Y3))=0</formula>
    </cfRule>
  </conditionalFormatting>
  <conditionalFormatting sqref="Y6:Z6">
    <cfRule type="containsBlanks" dxfId="233" priority="14">
      <formula>LEN(TRIM(Y6))=0</formula>
    </cfRule>
  </conditionalFormatting>
  <conditionalFormatting sqref="Y9:Z9">
    <cfRule type="containsBlanks" dxfId="232" priority="13">
      <formula>LEN(TRIM(Y9))=0</formula>
    </cfRule>
  </conditionalFormatting>
  <conditionalFormatting sqref="Z10:AA10">
    <cfRule type="containsBlanks" dxfId="231" priority="11">
      <formula>LEN(TRIM(Z10))=0</formula>
    </cfRule>
  </conditionalFormatting>
  <conditionalFormatting sqref="AA1:AB1 AD1 AF1">
    <cfRule type="containsBlanks" dxfId="230" priority="16">
      <formula>LEN(TRIM(AA1))=0</formula>
    </cfRule>
  </conditionalFormatting>
  <conditionalFormatting sqref="AE9">
    <cfRule type="containsBlanks" dxfId="229" priority="12">
      <formula>LEN(TRIM(AE9))=0</formula>
    </cfRule>
  </conditionalFormatting>
  <conditionalFormatting sqref="AF12:AF13 AA12:AA14">
    <cfRule type="expression" dxfId="228" priority="3">
      <formula>OR($AA$13,$AA$14,$AF$12,$AF$13,$AA$12)&lt;&gt;0</formula>
    </cfRule>
  </conditionalFormatting>
  <dataValidations count="2">
    <dataValidation type="list" allowBlank="1" showInputMessage="1" showErrorMessage="1" sqref="E12:L14" xr:uid="{00000000-0002-0000-0400-000000000000}">
      <formula1>$C$52:$C$54</formula1>
    </dataValidation>
    <dataValidation type="list" allowBlank="1" showInputMessage="1" showErrorMessage="1" sqref="AC20:AG20" xr:uid="{00000000-0002-0000-0400-000001000000}">
      <formula1>$C$69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9" orientation="landscape" r:id="rId1"/>
  <ignoredErrors>
    <ignoredError sqref="W32:AA32 D32:V32 X20 Z20 X21:X31 Z21:Z31" formula="1"/>
    <ignoredError sqref="P16 P15 R15:X15 R16:X16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T69"/>
  <sheetViews>
    <sheetView showGridLines="0" view="pageBreakPreview" zoomScale="85" zoomScaleNormal="100" zoomScaleSheetLayoutView="85" workbookViewId="0">
      <selection activeCell="E20" sqref="E20"/>
    </sheetView>
  </sheetViews>
  <sheetFormatPr defaultColWidth="9" defaultRowHeight="10.199999999999999" x14ac:dyDescent="0.45"/>
  <cols>
    <col min="1" max="1" width="3.69921875" style="1" customWidth="1"/>
    <col min="2" max="2" width="4.59765625" style="1" customWidth="1"/>
    <col min="3" max="3" width="9" style="1" customWidth="1"/>
    <col min="4" max="4" width="2" style="65" customWidth="1"/>
    <col min="5" max="5" width="7" style="1" customWidth="1"/>
    <col min="6" max="6" width="2" style="65" customWidth="1"/>
    <col min="7" max="7" width="7" style="1" customWidth="1"/>
    <col min="8" max="8" width="2" style="65" customWidth="1"/>
    <col min="9" max="9" width="7" style="1" customWidth="1"/>
    <col min="10" max="10" width="2" style="65" customWidth="1"/>
    <col min="11" max="11" width="7" style="1" customWidth="1"/>
    <col min="12" max="12" width="2" style="65" customWidth="1"/>
    <col min="13" max="13" width="7" style="1" customWidth="1"/>
    <col min="14" max="14" width="2" style="65" customWidth="1"/>
    <col min="15" max="15" width="7" style="1" customWidth="1"/>
    <col min="16" max="16" width="2" style="65" customWidth="1"/>
    <col min="17" max="17" width="7" style="1" customWidth="1"/>
    <col min="18" max="18" width="2" style="65" customWidth="1"/>
    <col min="19" max="19" width="7" style="1" customWidth="1"/>
    <col min="20" max="20" width="2" style="65" customWidth="1"/>
    <col min="21" max="21" width="7" style="1" customWidth="1"/>
    <col min="22" max="22" width="2" style="65" customWidth="1"/>
    <col min="23" max="23" width="7" style="1" customWidth="1"/>
    <col min="24" max="24" width="2" style="65" customWidth="1"/>
    <col min="25" max="25" width="7" style="1" customWidth="1"/>
    <col min="26" max="26" width="2" style="65" customWidth="1"/>
    <col min="27" max="27" width="7" style="1" customWidth="1"/>
    <col min="28" max="29" width="2" style="65" customWidth="1"/>
    <col min="30" max="30" width="7" style="1" customWidth="1"/>
    <col min="31" max="31" width="2" style="65" customWidth="1"/>
    <col min="32" max="32" width="7" style="1" customWidth="1"/>
    <col min="33" max="33" width="2" style="65" customWidth="1"/>
    <col min="34" max="16384" width="9" style="1"/>
  </cols>
  <sheetData>
    <row r="1" spans="2:46" ht="12" customHeight="1" x14ac:dyDescent="0.45">
      <c r="B1" s="70"/>
      <c r="AA1" s="144"/>
      <c r="AB1" s="145"/>
      <c r="AC1" s="65" t="s">
        <v>26</v>
      </c>
      <c r="AD1" s="62"/>
      <c r="AE1" s="65" t="s">
        <v>27</v>
      </c>
      <c r="AF1" s="62"/>
      <c r="AG1" s="65" t="s">
        <v>28</v>
      </c>
    </row>
    <row r="3" spans="2:46" ht="15" customHeight="1" x14ac:dyDescent="0.45">
      <c r="V3" s="66"/>
      <c r="W3" s="73" t="s">
        <v>105</v>
      </c>
      <c r="X3" s="64"/>
      <c r="Y3" s="150" t="str">
        <f>IF('実績調査票（様式No.11）'!W2&gt;"",'実績調査票（様式No.11）'!W2,"")</f>
        <v/>
      </c>
      <c r="Z3" s="151"/>
      <c r="AA3" s="151"/>
      <c r="AB3" s="151"/>
      <c r="AC3" s="151"/>
      <c r="AD3" s="151"/>
      <c r="AE3" s="151"/>
      <c r="AF3" s="151"/>
      <c r="AG3" s="151"/>
    </row>
    <row r="4" spans="2:46" ht="15" customHeight="1" x14ac:dyDescent="0.45">
      <c r="V4" s="66"/>
      <c r="W4" s="71"/>
      <c r="X4" s="64"/>
      <c r="Y4" s="152"/>
      <c r="Z4" s="152"/>
      <c r="AA4" s="152"/>
      <c r="AB4" s="152"/>
      <c r="AC4" s="152"/>
      <c r="AD4" s="152"/>
      <c r="AE4" s="152"/>
      <c r="AF4" s="152"/>
      <c r="AG4" s="152"/>
    </row>
    <row r="5" spans="2:46" ht="10.5" customHeight="1" x14ac:dyDescent="0.45">
      <c r="C5" s="222" t="str">
        <f ca="1">RIGHT(CELL("filename",B1),LEN(CELL("filename",B1))-FIND("]",CELL("filename",B1)))</f>
        <v>文京</v>
      </c>
      <c r="D5" s="222"/>
      <c r="E5" s="225" t="s">
        <v>29</v>
      </c>
      <c r="F5" s="226" t="s">
        <v>30</v>
      </c>
      <c r="G5" s="226"/>
      <c r="H5" s="226"/>
      <c r="I5" s="226"/>
      <c r="J5" s="226"/>
      <c r="K5" s="226"/>
      <c r="L5" s="226"/>
      <c r="M5" s="226"/>
      <c r="N5" s="226"/>
      <c r="O5" s="226"/>
      <c r="P5" s="222" t="s">
        <v>31</v>
      </c>
      <c r="Q5" s="225" t="str">
        <f>'実績調査票（様式No.11）'!H2</f>
        <v>令和7</v>
      </c>
      <c r="R5" s="224" t="s">
        <v>32</v>
      </c>
      <c r="S5" s="225"/>
      <c r="T5" s="228"/>
      <c r="W5" s="228" t="s">
        <v>106</v>
      </c>
      <c r="Y5" s="1" t="str">
        <f>IF('実績調査票（様式No.11）'!W3&gt;"",'実績調査票（様式No.11）'!W3&amp;"　",'実績調査票（様式No.11）'!W3&amp;"　")</f>
        <v>　</v>
      </c>
    </row>
    <row r="6" spans="2:46" ht="15" customHeight="1" x14ac:dyDescent="0.45">
      <c r="C6" s="223"/>
      <c r="D6" s="223"/>
      <c r="E6" s="225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7"/>
      <c r="Q6" s="227"/>
      <c r="R6" s="225"/>
      <c r="S6" s="225"/>
      <c r="T6" s="229"/>
      <c r="V6" s="66"/>
      <c r="W6" s="228"/>
      <c r="X6" s="64"/>
      <c r="Y6" s="148" t="str">
        <f>IF('実績調査票（様式No.11）'!W4&gt;"",'実績調査票（様式No.11）'!W4&amp;"　",'実績調査票（様式No.11）'!W4&amp;"　")</f>
        <v>　</v>
      </c>
      <c r="Z6" s="149"/>
      <c r="AA6" s="149"/>
      <c r="AB6" s="149"/>
      <c r="AC6" s="149"/>
      <c r="AD6" s="149"/>
      <c r="AE6" s="149"/>
      <c r="AF6" s="149"/>
      <c r="AG6" s="149"/>
    </row>
    <row r="7" spans="2:46" ht="10.5" customHeight="1" x14ac:dyDescent="0.45">
      <c r="V7" s="66"/>
      <c r="W7" s="66"/>
      <c r="X7" s="155" t="s">
        <v>104</v>
      </c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</row>
    <row r="9" spans="2:46" ht="18" customHeight="1" x14ac:dyDescent="0.45">
      <c r="V9" s="66"/>
      <c r="W9" s="73" t="s">
        <v>107</v>
      </c>
      <c r="X9" s="64"/>
      <c r="Y9" s="146"/>
      <c r="Z9" s="147"/>
      <c r="AA9" s="147"/>
      <c r="AB9" s="147"/>
      <c r="AD9" s="63" t="s">
        <v>25</v>
      </c>
      <c r="AE9" s="146"/>
      <c r="AF9" s="147"/>
      <c r="AG9" s="147"/>
    </row>
    <row r="10" spans="2:46" ht="18" customHeight="1" x14ac:dyDescent="0.45">
      <c r="V10" s="66"/>
      <c r="W10" s="73" t="s">
        <v>108</v>
      </c>
      <c r="X10" s="64"/>
      <c r="Y10" s="72" t="s">
        <v>109</v>
      </c>
      <c r="Z10" s="165" t="str">
        <f>'実績調査票（様式No.11）'!M1</f>
        <v/>
      </c>
      <c r="AA10" s="166"/>
      <c r="AB10" s="65" t="s">
        <v>24</v>
      </c>
    </row>
    <row r="11" spans="2:46" ht="10.8" thickBot="1" x14ac:dyDescent="0.5">
      <c r="C11" s="63" t="str">
        <f>IF(Q5="","",Q5)</f>
        <v>令和7</v>
      </c>
      <c r="D11" s="66" t="s">
        <v>23</v>
      </c>
    </row>
    <row r="12" spans="2:46" ht="12.75" customHeight="1" x14ac:dyDescent="0.45">
      <c r="B12" s="178" t="s">
        <v>111</v>
      </c>
      <c r="C12" s="179"/>
      <c r="D12" s="179"/>
      <c r="E12" s="182"/>
      <c r="F12" s="183"/>
      <c r="G12" s="183"/>
      <c r="H12" s="183"/>
      <c r="I12" s="183"/>
      <c r="J12" s="183"/>
      <c r="K12" s="183"/>
      <c r="L12" s="183"/>
      <c r="M12" s="185" t="s">
        <v>112</v>
      </c>
      <c r="N12" s="179"/>
      <c r="O12" s="179"/>
      <c r="P12" s="186"/>
      <c r="Q12" s="187"/>
      <c r="R12" s="187"/>
      <c r="S12" s="187"/>
      <c r="T12" s="185" t="s">
        <v>113</v>
      </c>
      <c r="U12" s="210"/>
      <c r="V12" s="210"/>
      <c r="W12" s="210"/>
      <c r="X12" s="78" t="s">
        <v>15</v>
      </c>
      <c r="Y12" s="79" t="s">
        <v>17</v>
      </c>
      <c r="Z12" s="80"/>
      <c r="AA12" s="81"/>
      <c r="AB12" s="80" t="s">
        <v>20</v>
      </c>
      <c r="AC12" s="80" t="s">
        <v>15</v>
      </c>
      <c r="AD12" s="79" t="s">
        <v>21</v>
      </c>
      <c r="AE12" s="80"/>
      <c r="AF12" s="81"/>
      <c r="AG12" s="82" t="s">
        <v>20</v>
      </c>
    </row>
    <row r="13" spans="2:46" ht="12.75" customHeight="1" x14ac:dyDescent="0.45">
      <c r="B13" s="180"/>
      <c r="C13" s="181"/>
      <c r="D13" s="181"/>
      <c r="E13" s="184"/>
      <c r="F13" s="184"/>
      <c r="G13" s="184"/>
      <c r="H13" s="184"/>
      <c r="I13" s="184"/>
      <c r="J13" s="184"/>
      <c r="K13" s="184"/>
      <c r="L13" s="184"/>
      <c r="M13" s="181"/>
      <c r="N13" s="181"/>
      <c r="O13" s="181"/>
      <c r="P13" s="188"/>
      <c r="Q13" s="188"/>
      <c r="R13" s="188"/>
      <c r="S13" s="188"/>
      <c r="T13" s="211"/>
      <c r="U13" s="211"/>
      <c r="V13" s="211"/>
      <c r="W13" s="211"/>
      <c r="X13" s="76" t="s">
        <v>16</v>
      </c>
      <c r="Y13" s="5" t="s">
        <v>18</v>
      </c>
      <c r="Z13" s="6"/>
      <c r="AA13" s="67"/>
      <c r="AB13" s="6" t="s">
        <v>20</v>
      </c>
      <c r="AC13" s="6" t="s">
        <v>16</v>
      </c>
      <c r="AD13" s="5" t="s">
        <v>4</v>
      </c>
      <c r="AE13" s="6"/>
      <c r="AF13" s="67"/>
      <c r="AG13" s="83" t="s">
        <v>20</v>
      </c>
    </row>
    <row r="14" spans="2:46" ht="12.75" customHeight="1" x14ac:dyDescent="0.45">
      <c r="B14" s="180"/>
      <c r="C14" s="181"/>
      <c r="D14" s="181"/>
      <c r="E14" s="184"/>
      <c r="F14" s="184"/>
      <c r="G14" s="184"/>
      <c r="H14" s="184"/>
      <c r="I14" s="184"/>
      <c r="J14" s="184"/>
      <c r="K14" s="184"/>
      <c r="L14" s="184"/>
      <c r="M14" s="181"/>
      <c r="N14" s="181"/>
      <c r="O14" s="181"/>
      <c r="P14" s="188"/>
      <c r="Q14" s="188"/>
      <c r="R14" s="188"/>
      <c r="S14" s="188"/>
      <c r="T14" s="211"/>
      <c r="U14" s="211"/>
      <c r="V14" s="211"/>
      <c r="W14" s="211"/>
      <c r="X14" s="77" t="s">
        <v>16</v>
      </c>
      <c r="Y14" s="10" t="s">
        <v>19</v>
      </c>
      <c r="Z14" s="4"/>
      <c r="AA14" s="68"/>
      <c r="AB14" s="4" t="s">
        <v>20</v>
      </c>
      <c r="AC14" s="74"/>
      <c r="AD14" s="60"/>
      <c r="AE14" s="4"/>
      <c r="AF14" s="60"/>
      <c r="AG14" s="84"/>
    </row>
    <row r="15" spans="2:46" ht="15" customHeight="1" x14ac:dyDescent="0.45">
      <c r="B15" s="193" t="s">
        <v>119</v>
      </c>
      <c r="C15" s="194"/>
      <c r="D15" s="194"/>
      <c r="E15" s="195"/>
      <c r="F15" s="199" t="str">
        <f>IF('実績調査票（様式No.11）'!E4&gt;"",'実績調査票（様式No.11）'!E4,"")</f>
        <v/>
      </c>
      <c r="G15" s="200"/>
      <c r="H15" s="200"/>
      <c r="I15" s="200"/>
      <c r="J15" s="200"/>
      <c r="K15" s="200"/>
      <c r="L15" s="201"/>
      <c r="M15" s="205" t="s">
        <v>120</v>
      </c>
      <c r="N15" s="194"/>
      <c r="O15" s="195"/>
      <c r="P15" s="7" t="s">
        <v>11</v>
      </c>
      <c r="Q15" s="218"/>
      <c r="R15" s="219"/>
      <c r="S15" s="219"/>
      <c r="T15" s="219"/>
      <c r="U15" s="219"/>
      <c r="V15" s="219"/>
      <c r="W15" s="219"/>
      <c r="X15" s="8" t="s">
        <v>13</v>
      </c>
      <c r="Y15" s="218"/>
      <c r="Z15" s="219"/>
      <c r="AA15" s="219"/>
      <c r="AB15" s="219"/>
      <c r="AC15" s="219"/>
      <c r="AD15" s="219"/>
      <c r="AE15" s="219"/>
      <c r="AF15" s="219"/>
      <c r="AG15" s="220"/>
    </row>
    <row r="16" spans="2:46" ht="15" customHeight="1" thickBot="1" x14ac:dyDescent="0.5">
      <c r="B16" s="196"/>
      <c r="C16" s="197"/>
      <c r="D16" s="197"/>
      <c r="E16" s="198"/>
      <c r="F16" s="202"/>
      <c r="G16" s="203"/>
      <c r="H16" s="203"/>
      <c r="I16" s="203"/>
      <c r="J16" s="203"/>
      <c r="K16" s="203"/>
      <c r="L16" s="204"/>
      <c r="M16" s="206"/>
      <c r="N16" s="197"/>
      <c r="O16" s="198"/>
      <c r="P16" s="89" t="s">
        <v>12</v>
      </c>
      <c r="Q16" s="208"/>
      <c r="R16" s="209"/>
      <c r="S16" s="209"/>
      <c r="T16" s="209"/>
      <c r="U16" s="209"/>
      <c r="V16" s="209"/>
      <c r="W16" s="209"/>
      <c r="X16" s="90" t="s">
        <v>14</v>
      </c>
      <c r="Y16" s="208"/>
      <c r="Z16" s="209"/>
      <c r="AA16" s="209"/>
      <c r="AB16" s="209"/>
      <c r="AC16" s="209"/>
      <c r="AD16" s="209"/>
      <c r="AE16" s="209"/>
      <c r="AF16" s="209"/>
      <c r="AG16" s="221"/>
    </row>
    <row r="17" spans="2:33" ht="18.75" customHeight="1" x14ac:dyDescent="0.45">
      <c r="B17" s="212" t="s">
        <v>0</v>
      </c>
      <c r="C17" s="171" t="s">
        <v>1</v>
      </c>
      <c r="D17" s="189"/>
      <c r="E17" s="231" t="s">
        <v>7</v>
      </c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32"/>
      <c r="U17" s="232"/>
      <c r="V17" s="232"/>
      <c r="W17" s="214" t="s">
        <v>8</v>
      </c>
      <c r="X17" s="215"/>
      <c r="Y17" s="214" t="s">
        <v>8</v>
      </c>
      <c r="Z17" s="215"/>
      <c r="AA17" s="215"/>
      <c r="AB17" s="215"/>
      <c r="AC17" s="171" t="s">
        <v>22</v>
      </c>
      <c r="AD17" s="172"/>
      <c r="AE17" s="172"/>
      <c r="AF17" s="172"/>
      <c r="AG17" s="173"/>
    </row>
    <row r="18" spans="2:33" ht="18.75" customHeight="1" x14ac:dyDescent="0.45">
      <c r="B18" s="213"/>
      <c r="C18" s="190"/>
      <c r="D18" s="189"/>
      <c r="E18" s="230" t="s">
        <v>5</v>
      </c>
      <c r="F18" s="217"/>
      <c r="G18" s="217"/>
      <c r="H18" s="217"/>
      <c r="I18" s="217"/>
      <c r="J18" s="217"/>
      <c r="K18" s="216" t="s">
        <v>6</v>
      </c>
      <c r="L18" s="217"/>
      <c r="M18" s="217"/>
      <c r="N18" s="217"/>
      <c r="O18" s="217"/>
      <c r="P18" s="217"/>
      <c r="Q18" s="216" t="s">
        <v>97</v>
      </c>
      <c r="R18" s="217"/>
      <c r="S18" s="217"/>
      <c r="T18" s="217"/>
      <c r="U18" s="217"/>
      <c r="V18" s="217"/>
      <c r="W18" s="181"/>
      <c r="X18" s="181"/>
      <c r="Y18" s="181"/>
      <c r="Z18" s="181"/>
      <c r="AA18" s="181"/>
      <c r="AB18" s="181"/>
      <c r="AC18" s="174"/>
      <c r="AD18" s="172"/>
      <c r="AE18" s="172"/>
      <c r="AF18" s="172"/>
      <c r="AG18" s="173"/>
    </row>
    <row r="19" spans="2:33" ht="18.75" customHeight="1" x14ac:dyDescent="0.45">
      <c r="B19" s="213"/>
      <c r="C19" s="191"/>
      <c r="D19" s="192"/>
      <c r="E19" s="230" t="s">
        <v>2</v>
      </c>
      <c r="F19" s="217"/>
      <c r="G19" s="216" t="s">
        <v>3</v>
      </c>
      <c r="H19" s="217"/>
      <c r="I19" s="216" t="s">
        <v>4</v>
      </c>
      <c r="J19" s="217"/>
      <c r="K19" s="216" t="s">
        <v>2</v>
      </c>
      <c r="L19" s="217"/>
      <c r="M19" s="216" t="s">
        <v>3</v>
      </c>
      <c r="N19" s="217"/>
      <c r="O19" s="216" t="s">
        <v>4</v>
      </c>
      <c r="P19" s="217"/>
      <c r="Q19" s="216" t="s">
        <v>2</v>
      </c>
      <c r="R19" s="217"/>
      <c r="S19" s="216" t="s">
        <v>3</v>
      </c>
      <c r="T19" s="217"/>
      <c r="U19" s="216" t="s">
        <v>4</v>
      </c>
      <c r="V19" s="217"/>
      <c r="W19" s="181"/>
      <c r="X19" s="181"/>
      <c r="Y19" s="170" t="s">
        <v>9</v>
      </c>
      <c r="Z19" s="170"/>
      <c r="AA19" s="170" t="s">
        <v>10</v>
      </c>
      <c r="AB19" s="170"/>
      <c r="AC19" s="175"/>
      <c r="AD19" s="176"/>
      <c r="AE19" s="176"/>
      <c r="AF19" s="176"/>
      <c r="AG19" s="177"/>
    </row>
    <row r="20" spans="2:33" ht="20.25" customHeight="1" x14ac:dyDescent="0.45">
      <c r="B20" s="85" t="s">
        <v>134</v>
      </c>
      <c r="C20" s="98" t="str">
        <f>IF(SUM(E20,G20,I20,K20,M20,O20,Q20,S20,U20)=0,"",SUM(E20,G20,I20,K20,M20,O20,Q20,S20,U20))</f>
        <v/>
      </c>
      <c r="D20" s="91" t="e">
        <f>VLOOKUP($F$15,$C$56:$D$67,2,FALSE)</f>
        <v>#N/A</v>
      </c>
      <c r="E20" s="100"/>
      <c r="F20" s="2" t="e">
        <f>VLOOKUP($F$15,$C$56:$D$67,2,FALSE)</f>
        <v>#N/A</v>
      </c>
      <c r="G20" s="103"/>
      <c r="H20" s="2" t="e">
        <f>VLOOKUP($F$15,$C$56:$D$67,2,FALSE)</f>
        <v>#N/A</v>
      </c>
      <c r="I20" s="103"/>
      <c r="J20" s="2" t="e">
        <f>VLOOKUP($F$15,$C$56:$D$67,2,FALSE)</f>
        <v>#N/A</v>
      </c>
      <c r="K20" s="103"/>
      <c r="L20" s="2" t="e">
        <f>VLOOKUP($F$15,$C$56:$D$67,2,FALSE)</f>
        <v>#N/A</v>
      </c>
      <c r="M20" s="103"/>
      <c r="N20" s="2" t="e">
        <f>VLOOKUP($F$15,$C$56:$D$67,2,FALSE)</f>
        <v>#N/A</v>
      </c>
      <c r="O20" s="103"/>
      <c r="P20" s="2" t="e">
        <f>VLOOKUP($F$15,$C$56:$D$67,2,FALSE)</f>
        <v>#N/A</v>
      </c>
      <c r="Q20" s="103"/>
      <c r="R20" s="2" t="e">
        <f>VLOOKUP($F$15,$C$56:$D$67,2,FALSE)</f>
        <v>#N/A</v>
      </c>
      <c r="S20" s="103"/>
      <c r="T20" s="2" t="e">
        <f>VLOOKUP($F$15,$C$56:$D$67,2,FALSE)</f>
        <v>#N/A</v>
      </c>
      <c r="U20" s="103"/>
      <c r="V20" s="2" t="e">
        <f>VLOOKUP($F$15,$C$56:$D$67,2,FALSE)</f>
        <v>#N/A</v>
      </c>
      <c r="W20" s="98" t="str">
        <f>IF(SUM(Y20,AA20)=0,"",SUM(Y20,AA20))</f>
        <v/>
      </c>
      <c r="X20" s="2" t="e">
        <f>VLOOKUP($F$15,$C$56:$D$67,2,FALSE)</f>
        <v>#N/A</v>
      </c>
      <c r="Y20" s="103"/>
      <c r="Z20" s="2" t="e">
        <f>VLOOKUP($F$15,$C$56:$D$67,2,FALSE)</f>
        <v>#N/A</v>
      </c>
      <c r="AA20" s="103"/>
      <c r="AB20" s="2" t="e">
        <f>VLOOKUP($F$15,$C$56:$D$67,2,FALSE)</f>
        <v>#N/A</v>
      </c>
      <c r="AC20" s="167"/>
      <c r="AD20" s="168"/>
      <c r="AE20" s="168"/>
      <c r="AF20" s="168"/>
      <c r="AG20" s="169"/>
    </row>
    <row r="21" spans="2:33" ht="20.25" customHeight="1" x14ac:dyDescent="0.45">
      <c r="B21" s="85" t="s">
        <v>135</v>
      </c>
      <c r="C21" s="98" t="str">
        <f t="shared" ref="C21:C31" si="0">IF(SUM(E21,G21,I21,K21,M21,O21,Q21,S21,U21)=0,"",SUM(E21,G21,I21,K21,M21,O21,Q21,S21,U21))</f>
        <v/>
      </c>
      <c r="D21" s="91" t="e">
        <f t="shared" ref="D21:AB32" si="1">VLOOKUP($F$15,$C$56:$D$67,2,FALSE)</f>
        <v>#N/A</v>
      </c>
      <c r="E21" s="100"/>
      <c r="F21" s="2" t="e">
        <f t="shared" si="1"/>
        <v>#N/A</v>
      </c>
      <c r="G21" s="103"/>
      <c r="H21" s="2" t="e">
        <f t="shared" si="1"/>
        <v>#N/A</v>
      </c>
      <c r="I21" s="103"/>
      <c r="J21" s="2" t="e">
        <f t="shared" si="1"/>
        <v>#N/A</v>
      </c>
      <c r="K21" s="103"/>
      <c r="L21" s="2" t="e">
        <f t="shared" si="1"/>
        <v>#N/A</v>
      </c>
      <c r="M21" s="103"/>
      <c r="N21" s="2" t="e">
        <f t="shared" si="1"/>
        <v>#N/A</v>
      </c>
      <c r="O21" s="103"/>
      <c r="P21" s="2" t="e">
        <f t="shared" si="1"/>
        <v>#N/A</v>
      </c>
      <c r="Q21" s="103"/>
      <c r="R21" s="2" t="e">
        <f t="shared" si="1"/>
        <v>#N/A</v>
      </c>
      <c r="S21" s="103"/>
      <c r="T21" s="2" t="e">
        <f t="shared" si="1"/>
        <v>#N/A</v>
      </c>
      <c r="U21" s="103"/>
      <c r="V21" s="2" t="e">
        <f t="shared" si="1"/>
        <v>#N/A</v>
      </c>
      <c r="W21" s="98" t="str">
        <f t="shared" ref="W21:W31" si="2">IF(SUM(Y21,AA21)=0,"",SUM(Y21,AA21))</f>
        <v/>
      </c>
      <c r="X21" s="2" t="e">
        <f t="shared" si="1"/>
        <v>#N/A</v>
      </c>
      <c r="Y21" s="103"/>
      <c r="Z21" s="2" t="e">
        <f t="shared" si="1"/>
        <v>#N/A</v>
      </c>
      <c r="AA21" s="103"/>
      <c r="AB21" s="2" t="e">
        <f t="shared" si="1"/>
        <v>#N/A</v>
      </c>
      <c r="AC21" s="156"/>
      <c r="AD21" s="157"/>
      <c r="AE21" s="157"/>
      <c r="AF21" s="157"/>
      <c r="AG21" s="158"/>
    </row>
    <row r="22" spans="2:33" ht="20.25" customHeight="1" x14ac:dyDescent="0.45">
      <c r="B22" s="85" t="s">
        <v>136</v>
      </c>
      <c r="C22" s="98" t="str">
        <f t="shared" si="0"/>
        <v/>
      </c>
      <c r="D22" s="91" t="e">
        <f t="shared" si="1"/>
        <v>#N/A</v>
      </c>
      <c r="E22" s="100"/>
      <c r="F22" s="2" t="e">
        <f t="shared" si="1"/>
        <v>#N/A</v>
      </c>
      <c r="G22" s="103"/>
      <c r="H22" s="2" t="e">
        <f t="shared" si="1"/>
        <v>#N/A</v>
      </c>
      <c r="I22" s="103"/>
      <c r="J22" s="2" t="e">
        <f t="shared" si="1"/>
        <v>#N/A</v>
      </c>
      <c r="K22" s="103"/>
      <c r="L22" s="2" t="e">
        <f t="shared" si="1"/>
        <v>#N/A</v>
      </c>
      <c r="M22" s="103"/>
      <c r="N22" s="2" t="e">
        <f t="shared" si="1"/>
        <v>#N/A</v>
      </c>
      <c r="O22" s="103"/>
      <c r="P22" s="2" t="e">
        <f t="shared" si="1"/>
        <v>#N/A</v>
      </c>
      <c r="Q22" s="103"/>
      <c r="R22" s="2" t="e">
        <f t="shared" si="1"/>
        <v>#N/A</v>
      </c>
      <c r="S22" s="103"/>
      <c r="T22" s="2" t="e">
        <f t="shared" si="1"/>
        <v>#N/A</v>
      </c>
      <c r="U22" s="103"/>
      <c r="V22" s="2" t="e">
        <f t="shared" si="1"/>
        <v>#N/A</v>
      </c>
      <c r="W22" s="98" t="str">
        <f t="shared" si="2"/>
        <v/>
      </c>
      <c r="X22" s="2" t="e">
        <f t="shared" si="1"/>
        <v>#N/A</v>
      </c>
      <c r="Y22" s="103"/>
      <c r="Z22" s="2" t="e">
        <f t="shared" si="1"/>
        <v>#N/A</v>
      </c>
      <c r="AA22" s="103"/>
      <c r="AB22" s="2" t="e">
        <f t="shared" si="1"/>
        <v>#N/A</v>
      </c>
      <c r="AC22" s="156"/>
      <c r="AD22" s="157"/>
      <c r="AE22" s="157"/>
      <c r="AF22" s="157"/>
      <c r="AG22" s="158"/>
    </row>
    <row r="23" spans="2:33" ht="20.25" customHeight="1" x14ac:dyDescent="0.45">
      <c r="B23" s="85" t="s">
        <v>137</v>
      </c>
      <c r="C23" s="98" t="str">
        <f t="shared" si="0"/>
        <v/>
      </c>
      <c r="D23" s="91" t="e">
        <f t="shared" si="1"/>
        <v>#N/A</v>
      </c>
      <c r="E23" s="100"/>
      <c r="F23" s="2" t="e">
        <f t="shared" si="1"/>
        <v>#N/A</v>
      </c>
      <c r="G23" s="103"/>
      <c r="H23" s="2" t="e">
        <f t="shared" si="1"/>
        <v>#N/A</v>
      </c>
      <c r="I23" s="103"/>
      <c r="J23" s="2" t="e">
        <f t="shared" si="1"/>
        <v>#N/A</v>
      </c>
      <c r="K23" s="103"/>
      <c r="L23" s="2" t="e">
        <f t="shared" si="1"/>
        <v>#N/A</v>
      </c>
      <c r="M23" s="103"/>
      <c r="N23" s="2" t="e">
        <f t="shared" si="1"/>
        <v>#N/A</v>
      </c>
      <c r="O23" s="103"/>
      <c r="P23" s="2" t="e">
        <f t="shared" si="1"/>
        <v>#N/A</v>
      </c>
      <c r="Q23" s="103"/>
      <c r="R23" s="2" t="e">
        <f t="shared" si="1"/>
        <v>#N/A</v>
      </c>
      <c r="S23" s="103"/>
      <c r="T23" s="2" t="e">
        <f t="shared" si="1"/>
        <v>#N/A</v>
      </c>
      <c r="U23" s="103"/>
      <c r="V23" s="2" t="e">
        <f t="shared" si="1"/>
        <v>#N/A</v>
      </c>
      <c r="W23" s="98" t="str">
        <f t="shared" si="2"/>
        <v/>
      </c>
      <c r="X23" s="2" t="e">
        <f t="shared" si="1"/>
        <v>#N/A</v>
      </c>
      <c r="Y23" s="103"/>
      <c r="Z23" s="2" t="e">
        <f t="shared" si="1"/>
        <v>#N/A</v>
      </c>
      <c r="AA23" s="103"/>
      <c r="AB23" s="2" t="e">
        <f t="shared" si="1"/>
        <v>#N/A</v>
      </c>
      <c r="AC23" s="156"/>
      <c r="AD23" s="157"/>
      <c r="AE23" s="157"/>
      <c r="AF23" s="157"/>
      <c r="AG23" s="158"/>
    </row>
    <row r="24" spans="2:33" ht="20.25" customHeight="1" x14ac:dyDescent="0.45">
      <c r="B24" s="85" t="s">
        <v>138</v>
      </c>
      <c r="C24" s="98" t="str">
        <f t="shared" si="0"/>
        <v/>
      </c>
      <c r="D24" s="91" t="e">
        <f t="shared" si="1"/>
        <v>#N/A</v>
      </c>
      <c r="E24" s="100"/>
      <c r="F24" s="2" t="e">
        <f t="shared" si="1"/>
        <v>#N/A</v>
      </c>
      <c r="G24" s="103"/>
      <c r="H24" s="2" t="e">
        <f t="shared" si="1"/>
        <v>#N/A</v>
      </c>
      <c r="I24" s="103"/>
      <c r="J24" s="2" t="e">
        <f t="shared" si="1"/>
        <v>#N/A</v>
      </c>
      <c r="K24" s="103"/>
      <c r="L24" s="2" t="e">
        <f t="shared" si="1"/>
        <v>#N/A</v>
      </c>
      <c r="M24" s="103"/>
      <c r="N24" s="2" t="e">
        <f t="shared" si="1"/>
        <v>#N/A</v>
      </c>
      <c r="O24" s="103"/>
      <c r="P24" s="2" t="e">
        <f t="shared" si="1"/>
        <v>#N/A</v>
      </c>
      <c r="Q24" s="103"/>
      <c r="R24" s="2" t="e">
        <f t="shared" si="1"/>
        <v>#N/A</v>
      </c>
      <c r="S24" s="103"/>
      <c r="T24" s="2" t="e">
        <f t="shared" si="1"/>
        <v>#N/A</v>
      </c>
      <c r="U24" s="103"/>
      <c r="V24" s="2" t="e">
        <f t="shared" si="1"/>
        <v>#N/A</v>
      </c>
      <c r="W24" s="98" t="str">
        <f t="shared" si="2"/>
        <v/>
      </c>
      <c r="X24" s="2" t="e">
        <f t="shared" si="1"/>
        <v>#N/A</v>
      </c>
      <c r="Y24" s="103"/>
      <c r="Z24" s="2" t="e">
        <f t="shared" si="1"/>
        <v>#N/A</v>
      </c>
      <c r="AA24" s="103"/>
      <c r="AB24" s="2" t="e">
        <f t="shared" si="1"/>
        <v>#N/A</v>
      </c>
      <c r="AC24" s="156"/>
      <c r="AD24" s="157"/>
      <c r="AE24" s="157"/>
      <c r="AF24" s="157"/>
      <c r="AG24" s="158"/>
    </row>
    <row r="25" spans="2:33" ht="20.25" customHeight="1" x14ac:dyDescent="0.45">
      <c r="B25" s="85" t="s">
        <v>139</v>
      </c>
      <c r="C25" s="98" t="str">
        <f t="shared" si="0"/>
        <v/>
      </c>
      <c r="D25" s="91" t="e">
        <f t="shared" si="1"/>
        <v>#N/A</v>
      </c>
      <c r="E25" s="100"/>
      <c r="F25" s="2" t="e">
        <f t="shared" si="1"/>
        <v>#N/A</v>
      </c>
      <c r="G25" s="103"/>
      <c r="H25" s="2" t="e">
        <f t="shared" si="1"/>
        <v>#N/A</v>
      </c>
      <c r="I25" s="103"/>
      <c r="J25" s="2" t="e">
        <f t="shared" si="1"/>
        <v>#N/A</v>
      </c>
      <c r="K25" s="103"/>
      <c r="L25" s="2" t="e">
        <f t="shared" si="1"/>
        <v>#N/A</v>
      </c>
      <c r="M25" s="103"/>
      <c r="N25" s="2" t="e">
        <f t="shared" si="1"/>
        <v>#N/A</v>
      </c>
      <c r="O25" s="103"/>
      <c r="P25" s="2" t="e">
        <f t="shared" si="1"/>
        <v>#N/A</v>
      </c>
      <c r="Q25" s="103"/>
      <c r="R25" s="2" t="e">
        <f t="shared" si="1"/>
        <v>#N/A</v>
      </c>
      <c r="S25" s="103"/>
      <c r="T25" s="2" t="e">
        <f t="shared" si="1"/>
        <v>#N/A</v>
      </c>
      <c r="U25" s="103"/>
      <c r="V25" s="2" t="e">
        <f t="shared" si="1"/>
        <v>#N/A</v>
      </c>
      <c r="W25" s="98" t="str">
        <f t="shared" si="2"/>
        <v/>
      </c>
      <c r="X25" s="2" t="e">
        <f t="shared" si="1"/>
        <v>#N/A</v>
      </c>
      <c r="Y25" s="103"/>
      <c r="Z25" s="2" t="e">
        <f t="shared" si="1"/>
        <v>#N/A</v>
      </c>
      <c r="AA25" s="103"/>
      <c r="AB25" s="2" t="e">
        <f t="shared" si="1"/>
        <v>#N/A</v>
      </c>
      <c r="AC25" s="156"/>
      <c r="AD25" s="157"/>
      <c r="AE25" s="157"/>
      <c r="AF25" s="157"/>
      <c r="AG25" s="158"/>
    </row>
    <row r="26" spans="2:33" ht="20.25" customHeight="1" x14ac:dyDescent="0.45">
      <c r="B26" s="85" t="s">
        <v>140</v>
      </c>
      <c r="C26" s="98" t="str">
        <f t="shared" si="0"/>
        <v/>
      </c>
      <c r="D26" s="91" t="e">
        <f t="shared" si="1"/>
        <v>#N/A</v>
      </c>
      <c r="E26" s="100"/>
      <c r="F26" s="2" t="e">
        <f t="shared" si="1"/>
        <v>#N/A</v>
      </c>
      <c r="G26" s="103"/>
      <c r="H26" s="2" t="e">
        <f t="shared" si="1"/>
        <v>#N/A</v>
      </c>
      <c r="I26" s="103"/>
      <c r="J26" s="2" t="e">
        <f t="shared" si="1"/>
        <v>#N/A</v>
      </c>
      <c r="K26" s="103"/>
      <c r="L26" s="2" t="e">
        <f t="shared" si="1"/>
        <v>#N/A</v>
      </c>
      <c r="M26" s="103"/>
      <c r="N26" s="2" t="e">
        <f t="shared" si="1"/>
        <v>#N/A</v>
      </c>
      <c r="O26" s="103"/>
      <c r="P26" s="2" t="e">
        <f t="shared" si="1"/>
        <v>#N/A</v>
      </c>
      <c r="Q26" s="103"/>
      <c r="R26" s="2" t="e">
        <f t="shared" si="1"/>
        <v>#N/A</v>
      </c>
      <c r="S26" s="103"/>
      <c r="T26" s="2" t="e">
        <f t="shared" si="1"/>
        <v>#N/A</v>
      </c>
      <c r="U26" s="103"/>
      <c r="V26" s="2" t="e">
        <f t="shared" si="1"/>
        <v>#N/A</v>
      </c>
      <c r="W26" s="98" t="str">
        <f t="shared" si="2"/>
        <v/>
      </c>
      <c r="X26" s="2" t="e">
        <f t="shared" si="1"/>
        <v>#N/A</v>
      </c>
      <c r="Y26" s="103"/>
      <c r="Z26" s="2" t="e">
        <f t="shared" si="1"/>
        <v>#N/A</v>
      </c>
      <c r="AA26" s="103"/>
      <c r="AB26" s="2" t="e">
        <f t="shared" si="1"/>
        <v>#N/A</v>
      </c>
      <c r="AC26" s="156"/>
      <c r="AD26" s="157"/>
      <c r="AE26" s="157"/>
      <c r="AF26" s="157"/>
      <c r="AG26" s="158"/>
    </row>
    <row r="27" spans="2:33" ht="20.25" customHeight="1" x14ac:dyDescent="0.45">
      <c r="B27" s="85" t="s">
        <v>141</v>
      </c>
      <c r="C27" s="98" t="str">
        <f t="shared" si="0"/>
        <v/>
      </c>
      <c r="D27" s="91" t="e">
        <f t="shared" si="1"/>
        <v>#N/A</v>
      </c>
      <c r="E27" s="100"/>
      <c r="F27" s="2" t="e">
        <f t="shared" si="1"/>
        <v>#N/A</v>
      </c>
      <c r="G27" s="103"/>
      <c r="H27" s="2" t="e">
        <f t="shared" si="1"/>
        <v>#N/A</v>
      </c>
      <c r="I27" s="103"/>
      <c r="J27" s="2" t="e">
        <f t="shared" si="1"/>
        <v>#N/A</v>
      </c>
      <c r="K27" s="103"/>
      <c r="L27" s="2" t="e">
        <f t="shared" si="1"/>
        <v>#N/A</v>
      </c>
      <c r="M27" s="103"/>
      <c r="N27" s="2" t="e">
        <f t="shared" si="1"/>
        <v>#N/A</v>
      </c>
      <c r="O27" s="103"/>
      <c r="P27" s="2" t="e">
        <f t="shared" si="1"/>
        <v>#N/A</v>
      </c>
      <c r="Q27" s="103"/>
      <c r="R27" s="2" t="e">
        <f t="shared" si="1"/>
        <v>#N/A</v>
      </c>
      <c r="S27" s="103"/>
      <c r="T27" s="2" t="e">
        <f t="shared" si="1"/>
        <v>#N/A</v>
      </c>
      <c r="U27" s="103"/>
      <c r="V27" s="2" t="e">
        <f t="shared" si="1"/>
        <v>#N/A</v>
      </c>
      <c r="W27" s="98" t="str">
        <f t="shared" si="2"/>
        <v/>
      </c>
      <c r="X27" s="2" t="e">
        <f t="shared" si="1"/>
        <v>#N/A</v>
      </c>
      <c r="Y27" s="103"/>
      <c r="Z27" s="2" t="e">
        <f t="shared" si="1"/>
        <v>#N/A</v>
      </c>
      <c r="AA27" s="103"/>
      <c r="AB27" s="2" t="e">
        <f t="shared" si="1"/>
        <v>#N/A</v>
      </c>
      <c r="AC27" s="156"/>
      <c r="AD27" s="157"/>
      <c r="AE27" s="157"/>
      <c r="AF27" s="157"/>
      <c r="AG27" s="158"/>
    </row>
    <row r="28" spans="2:33" ht="20.25" customHeight="1" x14ac:dyDescent="0.45">
      <c r="B28" s="85" t="s">
        <v>142</v>
      </c>
      <c r="C28" s="98" t="str">
        <f t="shared" si="0"/>
        <v/>
      </c>
      <c r="D28" s="91" t="e">
        <f t="shared" si="1"/>
        <v>#N/A</v>
      </c>
      <c r="E28" s="100"/>
      <c r="F28" s="2" t="e">
        <f t="shared" si="1"/>
        <v>#N/A</v>
      </c>
      <c r="G28" s="103"/>
      <c r="H28" s="2" t="e">
        <f t="shared" si="1"/>
        <v>#N/A</v>
      </c>
      <c r="I28" s="103"/>
      <c r="J28" s="2" t="e">
        <f t="shared" si="1"/>
        <v>#N/A</v>
      </c>
      <c r="K28" s="103"/>
      <c r="L28" s="2" t="e">
        <f t="shared" si="1"/>
        <v>#N/A</v>
      </c>
      <c r="M28" s="103"/>
      <c r="N28" s="2" t="e">
        <f t="shared" si="1"/>
        <v>#N/A</v>
      </c>
      <c r="O28" s="103"/>
      <c r="P28" s="2" t="e">
        <f t="shared" si="1"/>
        <v>#N/A</v>
      </c>
      <c r="Q28" s="103"/>
      <c r="R28" s="2" t="e">
        <f t="shared" si="1"/>
        <v>#N/A</v>
      </c>
      <c r="S28" s="103"/>
      <c r="T28" s="2" t="e">
        <f t="shared" si="1"/>
        <v>#N/A</v>
      </c>
      <c r="U28" s="103"/>
      <c r="V28" s="2" t="e">
        <f t="shared" si="1"/>
        <v>#N/A</v>
      </c>
      <c r="W28" s="98" t="str">
        <f t="shared" si="2"/>
        <v/>
      </c>
      <c r="X28" s="2" t="e">
        <f t="shared" si="1"/>
        <v>#N/A</v>
      </c>
      <c r="Y28" s="103"/>
      <c r="Z28" s="2" t="e">
        <f t="shared" si="1"/>
        <v>#N/A</v>
      </c>
      <c r="AA28" s="103"/>
      <c r="AB28" s="2" t="e">
        <f t="shared" si="1"/>
        <v>#N/A</v>
      </c>
      <c r="AC28" s="156"/>
      <c r="AD28" s="157"/>
      <c r="AE28" s="157"/>
      <c r="AF28" s="157"/>
      <c r="AG28" s="158"/>
    </row>
    <row r="29" spans="2:33" ht="20.25" customHeight="1" x14ac:dyDescent="0.45">
      <c r="B29" s="85" t="s">
        <v>143</v>
      </c>
      <c r="C29" s="98" t="str">
        <f t="shared" si="0"/>
        <v/>
      </c>
      <c r="D29" s="91" t="e">
        <f t="shared" si="1"/>
        <v>#N/A</v>
      </c>
      <c r="E29" s="100"/>
      <c r="F29" s="2" t="e">
        <f t="shared" si="1"/>
        <v>#N/A</v>
      </c>
      <c r="G29" s="103"/>
      <c r="H29" s="2" t="e">
        <f t="shared" si="1"/>
        <v>#N/A</v>
      </c>
      <c r="I29" s="103"/>
      <c r="J29" s="2" t="e">
        <f t="shared" si="1"/>
        <v>#N/A</v>
      </c>
      <c r="K29" s="103"/>
      <c r="L29" s="2" t="e">
        <f t="shared" si="1"/>
        <v>#N/A</v>
      </c>
      <c r="M29" s="103"/>
      <c r="N29" s="2" t="e">
        <f t="shared" si="1"/>
        <v>#N/A</v>
      </c>
      <c r="O29" s="103"/>
      <c r="P29" s="2" t="e">
        <f t="shared" si="1"/>
        <v>#N/A</v>
      </c>
      <c r="Q29" s="103"/>
      <c r="R29" s="2" t="e">
        <f t="shared" si="1"/>
        <v>#N/A</v>
      </c>
      <c r="S29" s="103"/>
      <c r="T29" s="2" t="e">
        <f t="shared" si="1"/>
        <v>#N/A</v>
      </c>
      <c r="U29" s="103"/>
      <c r="V29" s="2" t="e">
        <f t="shared" si="1"/>
        <v>#N/A</v>
      </c>
      <c r="W29" s="98" t="str">
        <f t="shared" si="2"/>
        <v/>
      </c>
      <c r="X29" s="2" t="e">
        <f t="shared" si="1"/>
        <v>#N/A</v>
      </c>
      <c r="Y29" s="103"/>
      <c r="Z29" s="2" t="e">
        <f t="shared" si="1"/>
        <v>#N/A</v>
      </c>
      <c r="AA29" s="103"/>
      <c r="AB29" s="2" t="e">
        <f t="shared" si="1"/>
        <v>#N/A</v>
      </c>
      <c r="AC29" s="156"/>
      <c r="AD29" s="157"/>
      <c r="AE29" s="157"/>
      <c r="AF29" s="157"/>
      <c r="AG29" s="158"/>
    </row>
    <row r="30" spans="2:33" ht="20.25" customHeight="1" x14ac:dyDescent="0.45">
      <c r="B30" s="85" t="s">
        <v>144</v>
      </c>
      <c r="C30" s="98" t="str">
        <f t="shared" si="0"/>
        <v/>
      </c>
      <c r="D30" s="91" t="e">
        <f t="shared" si="1"/>
        <v>#N/A</v>
      </c>
      <c r="E30" s="100"/>
      <c r="F30" s="2" t="e">
        <f t="shared" si="1"/>
        <v>#N/A</v>
      </c>
      <c r="G30" s="103"/>
      <c r="H30" s="2" t="e">
        <f t="shared" si="1"/>
        <v>#N/A</v>
      </c>
      <c r="I30" s="103"/>
      <c r="J30" s="2" t="e">
        <f t="shared" si="1"/>
        <v>#N/A</v>
      </c>
      <c r="K30" s="103"/>
      <c r="L30" s="2" t="e">
        <f t="shared" si="1"/>
        <v>#N/A</v>
      </c>
      <c r="M30" s="103"/>
      <c r="N30" s="2" t="e">
        <f t="shared" si="1"/>
        <v>#N/A</v>
      </c>
      <c r="O30" s="103"/>
      <c r="P30" s="2" t="e">
        <f t="shared" si="1"/>
        <v>#N/A</v>
      </c>
      <c r="Q30" s="103"/>
      <c r="R30" s="2" t="e">
        <f t="shared" si="1"/>
        <v>#N/A</v>
      </c>
      <c r="S30" s="103"/>
      <c r="T30" s="2" t="e">
        <f t="shared" si="1"/>
        <v>#N/A</v>
      </c>
      <c r="U30" s="103"/>
      <c r="V30" s="2" t="e">
        <f t="shared" si="1"/>
        <v>#N/A</v>
      </c>
      <c r="W30" s="98" t="str">
        <f t="shared" si="2"/>
        <v/>
      </c>
      <c r="X30" s="2" t="e">
        <f t="shared" si="1"/>
        <v>#N/A</v>
      </c>
      <c r="Y30" s="103"/>
      <c r="Z30" s="2" t="e">
        <f t="shared" si="1"/>
        <v>#N/A</v>
      </c>
      <c r="AA30" s="103"/>
      <c r="AB30" s="2" t="e">
        <f t="shared" si="1"/>
        <v>#N/A</v>
      </c>
      <c r="AC30" s="156"/>
      <c r="AD30" s="157"/>
      <c r="AE30" s="157"/>
      <c r="AF30" s="157"/>
      <c r="AG30" s="158"/>
    </row>
    <row r="31" spans="2:33" ht="20.25" customHeight="1" thickBot="1" x14ac:dyDescent="0.5">
      <c r="B31" s="86" t="s">
        <v>145</v>
      </c>
      <c r="C31" s="98" t="str">
        <f t="shared" si="0"/>
        <v/>
      </c>
      <c r="D31" s="92" t="e">
        <f t="shared" si="1"/>
        <v>#N/A</v>
      </c>
      <c r="E31" s="101"/>
      <c r="F31" s="9" t="e">
        <f t="shared" si="1"/>
        <v>#N/A</v>
      </c>
      <c r="G31" s="103"/>
      <c r="H31" s="9" t="e">
        <f t="shared" si="1"/>
        <v>#N/A</v>
      </c>
      <c r="I31" s="103"/>
      <c r="J31" s="9" t="e">
        <f t="shared" si="1"/>
        <v>#N/A</v>
      </c>
      <c r="K31" s="104"/>
      <c r="L31" s="9" t="e">
        <f t="shared" si="1"/>
        <v>#N/A</v>
      </c>
      <c r="M31" s="104"/>
      <c r="N31" s="9" t="e">
        <f t="shared" si="1"/>
        <v>#N/A</v>
      </c>
      <c r="O31" s="104"/>
      <c r="P31" s="9" t="e">
        <f t="shared" si="1"/>
        <v>#N/A</v>
      </c>
      <c r="Q31" s="104"/>
      <c r="R31" s="9" t="e">
        <f t="shared" si="1"/>
        <v>#N/A</v>
      </c>
      <c r="S31" s="104"/>
      <c r="T31" s="9" t="e">
        <f t="shared" si="1"/>
        <v>#N/A</v>
      </c>
      <c r="U31" s="104"/>
      <c r="V31" s="9" t="e">
        <f t="shared" si="1"/>
        <v>#N/A</v>
      </c>
      <c r="W31" s="98" t="str">
        <f t="shared" si="2"/>
        <v/>
      </c>
      <c r="X31" s="9" t="e">
        <f t="shared" si="1"/>
        <v>#N/A</v>
      </c>
      <c r="Y31" s="104"/>
      <c r="Z31" s="9" t="e">
        <f t="shared" si="1"/>
        <v>#N/A</v>
      </c>
      <c r="AA31" s="104"/>
      <c r="AB31" s="9" t="e">
        <f t="shared" si="1"/>
        <v>#N/A</v>
      </c>
      <c r="AC31" s="159"/>
      <c r="AD31" s="160"/>
      <c r="AE31" s="160"/>
      <c r="AF31" s="160"/>
      <c r="AG31" s="161"/>
    </row>
    <row r="32" spans="2:33" ht="20.25" customHeight="1" thickTop="1" thickBot="1" x14ac:dyDescent="0.5">
      <c r="B32" s="87" t="s">
        <v>146</v>
      </c>
      <c r="C32" s="99" t="str">
        <f>IF(SUM(C20:C31)=0,"",SUM(C20:C31))</f>
        <v/>
      </c>
      <c r="D32" s="93" t="e">
        <f t="shared" si="1"/>
        <v>#N/A</v>
      </c>
      <c r="E32" s="102" t="str">
        <f>IF(SUM(E20:E31)=0,"",SUM(E20:E31))</f>
        <v/>
      </c>
      <c r="F32" s="88" t="e">
        <f t="shared" si="1"/>
        <v>#N/A</v>
      </c>
      <c r="G32" s="99" t="str">
        <f>IF(SUM(G20:G31)=0,"",SUM(G20:G31))</f>
        <v/>
      </c>
      <c r="H32" s="88" t="e">
        <f t="shared" si="1"/>
        <v>#N/A</v>
      </c>
      <c r="I32" s="99" t="str">
        <f>IF(SUM(I20:I31)=0,"",SUM(I20:I31))</f>
        <v/>
      </c>
      <c r="J32" s="88" t="e">
        <f t="shared" si="1"/>
        <v>#N/A</v>
      </c>
      <c r="K32" s="99" t="str">
        <f>IF(SUM(K20:K31)=0,"",SUM(K20:K31))</f>
        <v/>
      </c>
      <c r="L32" s="88" t="e">
        <f t="shared" si="1"/>
        <v>#N/A</v>
      </c>
      <c r="M32" s="99" t="str">
        <f>IF(SUM(M20:M31)=0,"",SUM(M20:M31))</f>
        <v/>
      </c>
      <c r="N32" s="88" t="e">
        <f t="shared" si="1"/>
        <v>#N/A</v>
      </c>
      <c r="O32" s="99" t="str">
        <f>IF(SUM(O20:O31)=0,"",SUM(O20:O31))</f>
        <v/>
      </c>
      <c r="P32" s="88" t="e">
        <f t="shared" si="1"/>
        <v>#N/A</v>
      </c>
      <c r="Q32" s="99" t="str">
        <f>IF(SUM(Q20:Q31)=0,"",SUM(Q20:Q31))</f>
        <v/>
      </c>
      <c r="R32" s="88" t="e">
        <f t="shared" si="1"/>
        <v>#N/A</v>
      </c>
      <c r="S32" s="99" t="str">
        <f>IF(SUM(S20:S31)=0,"",SUM(S20:S31))</f>
        <v/>
      </c>
      <c r="T32" s="88" t="e">
        <f t="shared" si="1"/>
        <v>#N/A</v>
      </c>
      <c r="U32" s="99" t="str">
        <f>IF(SUM(U20:U31)=0,"",SUM(U20:U31))</f>
        <v/>
      </c>
      <c r="V32" s="88" t="e">
        <f t="shared" si="1"/>
        <v>#N/A</v>
      </c>
      <c r="W32" s="99" t="str">
        <f>IF(SUM(W20:W31)=0,"",SUM(W20:W31))</f>
        <v/>
      </c>
      <c r="X32" s="88" t="e">
        <f t="shared" si="1"/>
        <v>#N/A</v>
      </c>
      <c r="Y32" s="99" t="str">
        <f>IF(SUM(Y20:Y31)=0,"",SUM(Y20:Y31))</f>
        <v/>
      </c>
      <c r="Z32" s="88" t="e">
        <f t="shared" si="1"/>
        <v>#N/A</v>
      </c>
      <c r="AA32" s="99" t="str">
        <f>IF(SUM(AA20:AA31)=0,"",SUM(AA20:AA31))</f>
        <v/>
      </c>
      <c r="AB32" s="88" t="e">
        <f t="shared" si="1"/>
        <v>#N/A</v>
      </c>
      <c r="AC32" s="162"/>
      <c r="AD32" s="163"/>
      <c r="AE32" s="163"/>
      <c r="AF32" s="163"/>
      <c r="AG32" s="164"/>
    </row>
    <row r="33" spans="2:9" x14ac:dyDescent="0.15">
      <c r="B33" s="16" t="s">
        <v>34</v>
      </c>
      <c r="C33" s="14" t="s">
        <v>147</v>
      </c>
      <c r="I33" s="18"/>
    </row>
    <row r="34" spans="2:9" x14ac:dyDescent="0.15">
      <c r="B34" s="17">
        <v>2</v>
      </c>
      <c r="C34" s="15" t="s">
        <v>148</v>
      </c>
    </row>
    <row r="35" spans="2:9" x14ac:dyDescent="0.15">
      <c r="B35" s="17">
        <v>3</v>
      </c>
      <c r="C35" s="15" t="s">
        <v>149</v>
      </c>
    </row>
    <row r="36" spans="2:9" x14ac:dyDescent="0.15">
      <c r="B36" s="17">
        <v>4</v>
      </c>
      <c r="C36" s="15" t="s">
        <v>150</v>
      </c>
    </row>
    <row r="37" spans="2:9" x14ac:dyDescent="0.15">
      <c r="B37" s="17">
        <v>5</v>
      </c>
      <c r="C37" s="14" t="s">
        <v>151</v>
      </c>
    </row>
    <row r="52" spans="3:4" x14ac:dyDescent="0.45">
      <c r="C52" s="1" t="s">
        <v>35</v>
      </c>
    </row>
    <row r="53" spans="3:4" x14ac:dyDescent="0.45">
      <c r="C53" s="1" t="s">
        <v>36</v>
      </c>
    </row>
    <row r="54" spans="3:4" x14ac:dyDescent="0.45">
      <c r="C54" s="1" t="s">
        <v>37</v>
      </c>
    </row>
    <row r="56" spans="3:4" x14ac:dyDescent="0.45">
      <c r="C56" s="20" t="s">
        <v>51</v>
      </c>
      <c r="D56" s="20" t="s">
        <v>38</v>
      </c>
    </row>
    <row r="57" spans="3:4" x14ac:dyDescent="0.45">
      <c r="C57" s="20" t="s">
        <v>39</v>
      </c>
      <c r="D57" s="20" t="s">
        <v>38</v>
      </c>
    </row>
    <row r="58" spans="3:4" x14ac:dyDescent="0.45">
      <c r="C58" s="20" t="s">
        <v>40</v>
      </c>
      <c r="D58" s="20" t="s">
        <v>38</v>
      </c>
    </row>
    <row r="59" spans="3:4" x14ac:dyDescent="0.45">
      <c r="C59" s="20" t="s">
        <v>41</v>
      </c>
      <c r="D59" s="20" t="s">
        <v>38</v>
      </c>
    </row>
    <row r="60" spans="3:4" x14ac:dyDescent="0.45">
      <c r="C60" s="20" t="s">
        <v>42</v>
      </c>
      <c r="D60" s="20" t="s">
        <v>43</v>
      </c>
    </row>
    <row r="61" spans="3:4" x14ac:dyDescent="0.45">
      <c r="C61" s="20" t="s">
        <v>44</v>
      </c>
      <c r="D61" s="20" t="s">
        <v>43</v>
      </c>
    </row>
    <row r="62" spans="3:4" x14ac:dyDescent="0.45">
      <c r="C62" s="20" t="s">
        <v>45</v>
      </c>
      <c r="D62" s="20" t="s">
        <v>43</v>
      </c>
    </row>
    <row r="63" spans="3:4" x14ac:dyDescent="0.45">
      <c r="C63" s="20" t="s">
        <v>46</v>
      </c>
      <c r="D63" s="20" t="s">
        <v>43</v>
      </c>
    </row>
    <row r="64" spans="3:4" x14ac:dyDescent="0.45">
      <c r="C64" s="20" t="s">
        <v>47</v>
      </c>
      <c r="D64" s="20" t="s">
        <v>43</v>
      </c>
    </row>
    <row r="65" spans="3:4" x14ac:dyDescent="0.45">
      <c r="C65" s="20" t="s">
        <v>50</v>
      </c>
      <c r="D65" s="20" t="s">
        <v>43</v>
      </c>
    </row>
    <row r="66" spans="3:4" x14ac:dyDescent="0.45">
      <c r="C66" s="20" t="s">
        <v>48</v>
      </c>
      <c r="D66" s="20" t="s">
        <v>38</v>
      </c>
    </row>
    <row r="67" spans="3:4" x14ac:dyDescent="0.45">
      <c r="C67" s="20" t="s">
        <v>49</v>
      </c>
      <c r="D67" s="20" t="s">
        <v>38</v>
      </c>
    </row>
    <row r="69" spans="3:4" x14ac:dyDescent="0.45">
      <c r="C69" s="69" t="s">
        <v>98</v>
      </c>
    </row>
  </sheetData>
  <sheetProtection sheet="1" selectLockedCells="1"/>
  <mergeCells count="61">
    <mergeCell ref="AA1:AB1"/>
    <mergeCell ref="Y3:AG3"/>
    <mergeCell ref="Y4:AG4"/>
    <mergeCell ref="C5:D6"/>
    <mergeCell ref="E5:E6"/>
    <mergeCell ref="F5:O6"/>
    <mergeCell ref="P5:P6"/>
    <mergeCell ref="Q5:Q6"/>
    <mergeCell ref="R5:S6"/>
    <mergeCell ref="T5:T6"/>
    <mergeCell ref="Y6:AG6"/>
    <mergeCell ref="W5:W6"/>
    <mergeCell ref="B12:D14"/>
    <mergeCell ref="E12:L14"/>
    <mergeCell ref="M12:O14"/>
    <mergeCell ref="P12:S14"/>
    <mergeCell ref="T12:W14"/>
    <mergeCell ref="B15:E16"/>
    <mergeCell ref="F15:L16"/>
    <mergeCell ref="M15:O16"/>
    <mergeCell ref="Q15:W15"/>
    <mergeCell ref="Y15:AG15"/>
    <mergeCell ref="Q16:W16"/>
    <mergeCell ref="Y16:AG16"/>
    <mergeCell ref="B17:B19"/>
    <mergeCell ref="C17:D19"/>
    <mergeCell ref="E17:V17"/>
    <mergeCell ref="W17:X19"/>
    <mergeCell ref="G19:H19"/>
    <mergeCell ref="I19:J19"/>
    <mergeCell ref="K19:L19"/>
    <mergeCell ref="M19:N19"/>
    <mergeCell ref="O19:P19"/>
    <mergeCell ref="E18:J18"/>
    <mergeCell ref="K18:P18"/>
    <mergeCell ref="Q18:V18"/>
    <mergeCell ref="E19:F19"/>
    <mergeCell ref="Q19:R19"/>
    <mergeCell ref="AC32:AG32"/>
    <mergeCell ref="AC27:AG27"/>
    <mergeCell ref="S19:T19"/>
    <mergeCell ref="U19:V19"/>
    <mergeCell ref="Y19:Z19"/>
    <mergeCell ref="AA19:AB19"/>
    <mergeCell ref="AC20:AG20"/>
    <mergeCell ref="AC21:AG21"/>
    <mergeCell ref="AC22:AG22"/>
    <mergeCell ref="AC23:AG23"/>
    <mergeCell ref="AC24:AG24"/>
    <mergeCell ref="AC25:AG25"/>
    <mergeCell ref="AC26:AG26"/>
    <mergeCell ref="AC17:AG19"/>
    <mergeCell ref="X7:AT7"/>
    <mergeCell ref="AC28:AG28"/>
    <mergeCell ref="AC29:AG29"/>
    <mergeCell ref="AC30:AG30"/>
    <mergeCell ref="AC31:AG31"/>
    <mergeCell ref="Y17:AB18"/>
    <mergeCell ref="Y9:AB9"/>
    <mergeCell ref="AE9:AG9"/>
    <mergeCell ref="Z10:AA10"/>
  </mergeCells>
  <phoneticPr fontId="1"/>
  <conditionalFormatting sqref="E12:L14">
    <cfRule type="containsBlanks" dxfId="227" priority="17">
      <formula>LEN(TRIM(E12))=0</formula>
    </cfRule>
  </conditionalFormatting>
  <conditionalFormatting sqref="F15:L16">
    <cfRule type="containsBlanks" dxfId="226" priority="19">
      <formula>LEN(TRIM(F15))=0</formula>
    </cfRule>
  </conditionalFormatting>
  <conditionalFormatting sqref="P12:S14">
    <cfRule type="containsBlanks" dxfId="225" priority="18">
      <formula>LEN(TRIM(P12))=0</formula>
    </cfRule>
  </conditionalFormatting>
  <conditionalFormatting sqref="Q5:Q6">
    <cfRule type="containsBlanks" dxfId="224" priority="1">
      <formula>LEN(TRIM(Q5))=0</formula>
    </cfRule>
  </conditionalFormatting>
  <conditionalFormatting sqref="Q15:Q16 Y15:Y16">
    <cfRule type="expression" dxfId="223" priority="2">
      <formula>($Q$15+$Q$16+$Y$15+$Y$16)&lt;&gt;""</formula>
    </cfRule>
  </conditionalFormatting>
  <conditionalFormatting sqref="Y3:Z3">
    <cfRule type="containsBlanks" dxfId="222" priority="15">
      <formula>LEN(TRIM(Y3))=0</formula>
    </cfRule>
  </conditionalFormatting>
  <conditionalFormatting sqref="Y6:Z6">
    <cfRule type="containsBlanks" dxfId="221" priority="14">
      <formula>LEN(TRIM(Y6))=0</formula>
    </cfRule>
  </conditionalFormatting>
  <conditionalFormatting sqref="Y9:Z9">
    <cfRule type="containsBlanks" dxfId="220" priority="13">
      <formula>LEN(TRIM(Y9))=0</formula>
    </cfRule>
  </conditionalFormatting>
  <conditionalFormatting sqref="Z10:AA10">
    <cfRule type="containsBlanks" dxfId="219" priority="11">
      <formula>LEN(TRIM(Z10))=0</formula>
    </cfRule>
  </conditionalFormatting>
  <conditionalFormatting sqref="AA1:AB1 AD1 AF1">
    <cfRule type="containsBlanks" dxfId="218" priority="16">
      <formula>LEN(TRIM(AA1))=0</formula>
    </cfRule>
  </conditionalFormatting>
  <conditionalFormatting sqref="AE9">
    <cfRule type="containsBlanks" dxfId="217" priority="12">
      <formula>LEN(TRIM(AE9))=0</formula>
    </cfRule>
  </conditionalFormatting>
  <conditionalFormatting sqref="AF12:AF13 AA12:AA14">
    <cfRule type="expression" dxfId="216" priority="3">
      <formula>OR($AA$13,$AA$14,$AF$12,$AF$13,$AA$12)&lt;&gt;0</formula>
    </cfRule>
  </conditionalFormatting>
  <dataValidations count="2">
    <dataValidation type="list" allowBlank="1" showInputMessage="1" showErrorMessage="1" sqref="E12:L14" xr:uid="{00000000-0002-0000-0500-000000000000}">
      <formula1>$C$52:$C$54</formula1>
    </dataValidation>
    <dataValidation type="list" allowBlank="1" showInputMessage="1" showErrorMessage="1" sqref="AC20:AG20" xr:uid="{00000000-0002-0000-0500-000001000000}">
      <formula1>$C$69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9" orientation="landscape" r:id="rId1"/>
  <ignoredErrors>
    <ignoredError sqref="W32:Z32 D32:V32 X21:X31 Z20:Z31 X20" formula="1"/>
    <ignoredError sqref="P16:X16 P15 R15:X15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AT69"/>
  <sheetViews>
    <sheetView showGridLines="0" view="pageBreakPreview" zoomScale="85" zoomScaleNormal="100" zoomScaleSheetLayoutView="85" workbookViewId="0">
      <selection activeCell="E20" sqref="E20"/>
    </sheetView>
  </sheetViews>
  <sheetFormatPr defaultColWidth="9" defaultRowHeight="10.199999999999999" x14ac:dyDescent="0.45"/>
  <cols>
    <col min="1" max="1" width="3.69921875" style="1" customWidth="1"/>
    <col min="2" max="2" width="4.59765625" style="1" customWidth="1"/>
    <col min="3" max="3" width="9" style="1" customWidth="1"/>
    <col min="4" max="4" width="2" style="65" customWidth="1"/>
    <col min="5" max="5" width="7" style="1" customWidth="1"/>
    <col min="6" max="6" width="2" style="65" customWidth="1"/>
    <col min="7" max="7" width="7" style="1" customWidth="1"/>
    <col min="8" max="8" width="2" style="65" customWidth="1"/>
    <col min="9" max="9" width="7" style="1" customWidth="1"/>
    <col min="10" max="10" width="2" style="65" customWidth="1"/>
    <col min="11" max="11" width="7" style="1" customWidth="1"/>
    <col min="12" max="12" width="2" style="65" customWidth="1"/>
    <col min="13" max="13" width="7" style="1" customWidth="1"/>
    <col min="14" max="14" width="2" style="65" customWidth="1"/>
    <col min="15" max="15" width="7" style="1" customWidth="1"/>
    <col min="16" max="16" width="2" style="65" customWidth="1"/>
    <col min="17" max="17" width="7" style="1" customWidth="1"/>
    <col min="18" max="18" width="2" style="65" customWidth="1"/>
    <col min="19" max="19" width="7" style="1" customWidth="1"/>
    <col min="20" max="20" width="2" style="65" customWidth="1"/>
    <col min="21" max="21" width="7" style="1" customWidth="1"/>
    <col min="22" max="22" width="2" style="65" customWidth="1"/>
    <col min="23" max="23" width="7" style="1" customWidth="1"/>
    <col min="24" max="24" width="2" style="65" customWidth="1"/>
    <col min="25" max="25" width="7" style="1" customWidth="1"/>
    <col min="26" max="26" width="2" style="65" customWidth="1"/>
    <col min="27" max="27" width="7" style="1" customWidth="1"/>
    <col min="28" max="29" width="2" style="65" customWidth="1"/>
    <col min="30" max="30" width="7" style="1" customWidth="1"/>
    <col min="31" max="31" width="2" style="65" customWidth="1"/>
    <col min="32" max="32" width="7" style="1" customWidth="1"/>
    <col min="33" max="33" width="2" style="65" customWidth="1"/>
    <col min="34" max="16384" width="9" style="1"/>
  </cols>
  <sheetData>
    <row r="1" spans="2:46" ht="12" customHeight="1" x14ac:dyDescent="0.45">
      <c r="B1" s="70"/>
      <c r="AA1" s="144"/>
      <c r="AB1" s="145"/>
      <c r="AC1" s="65" t="s">
        <v>26</v>
      </c>
      <c r="AD1" s="62"/>
      <c r="AE1" s="65" t="s">
        <v>27</v>
      </c>
      <c r="AF1" s="62"/>
      <c r="AG1" s="65" t="s">
        <v>28</v>
      </c>
    </row>
    <row r="3" spans="2:46" ht="15" customHeight="1" x14ac:dyDescent="0.45">
      <c r="V3" s="66"/>
      <c r="W3" s="73" t="s">
        <v>105</v>
      </c>
      <c r="X3" s="64"/>
      <c r="Y3" s="150" t="str">
        <f>IF('実績調査票（様式No.11）'!W2&gt;"",'実績調査票（様式No.11）'!W2,"")</f>
        <v/>
      </c>
      <c r="Z3" s="151"/>
      <c r="AA3" s="151"/>
      <c r="AB3" s="151"/>
      <c r="AC3" s="151"/>
      <c r="AD3" s="151"/>
      <c r="AE3" s="151"/>
      <c r="AF3" s="151"/>
      <c r="AG3" s="151"/>
    </row>
    <row r="4" spans="2:46" ht="15" customHeight="1" x14ac:dyDescent="0.45">
      <c r="V4" s="66"/>
      <c r="W4" s="71"/>
      <c r="X4" s="64"/>
      <c r="Y4" s="152"/>
      <c r="Z4" s="152"/>
      <c r="AA4" s="152"/>
      <c r="AB4" s="152"/>
      <c r="AC4" s="152"/>
      <c r="AD4" s="152"/>
      <c r="AE4" s="152"/>
      <c r="AF4" s="152"/>
      <c r="AG4" s="152"/>
    </row>
    <row r="5" spans="2:46" ht="10.5" customHeight="1" x14ac:dyDescent="0.45">
      <c r="C5" s="222" t="str">
        <f ca="1">RIGHT(CELL("filename",B1),LEN(CELL("filename",B1))-FIND("]",CELL("filename",B1)))</f>
        <v>台東</v>
      </c>
      <c r="D5" s="222"/>
      <c r="E5" s="225" t="s">
        <v>29</v>
      </c>
      <c r="F5" s="226" t="s">
        <v>30</v>
      </c>
      <c r="G5" s="226"/>
      <c r="H5" s="226"/>
      <c r="I5" s="226"/>
      <c r="J5" s="226"/>
      <c r="K5" s="226"/>
      <c r="L5" s="226"/>
      <c r="M5" s="226"/>
      <c r="N5" s="226"/>
      <c r="O5" s="226"/>
      <c r="P5" s="222" t="s">
        <v>31</v>
      </c>
      <c r="Q5" s="225" t="str">
        <f>'実績調査票（様式No.11）'!H2</f>
        <v>令和7</v>
      </c>
      <c r="R5" s="224" t="s">
        <v>32</v>
      </c>
      <c r="S5" s="225"/>
      <c r="T5" s="228"/>
      <c r="W5" s="228" t="s">
        <v>106</v>
      </c>
      <c r="Y5" s="1" t="str">
        <f>IF('実績調査票（様式No.11）'!W3&gt;"",'実績調査票（様式No.11）'!W3&amp;"　",'実績調査票（様式No.11）'!W3&amp;"　")</f>
        <v>　</v>
      </c>
    </row>
    <row r="6" spans="2:46" ht="15" customHeight="1" x14ac:dyDescent="0.45">
      <c r="C6" s="223"/>
      <c r="D6" s="223"/>
      <c r="E6" s="225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7"/>
      <c r="Q6" s="227"/>
      <c r="R6" s="225"/>
      <c r="S6" s="225"/>
      <c r="T6" s="229"/>
      <c r="V6" s="66"/>
      <c r="W6" s="228"/>
      <c r="X6" s="64"/>
      <c r="Y6" s="148" t="str">
        <f>IF('実績調査票（様式No.11）'!W4&gt;"",'実績調査票（様式No.11）'!W4&amp;"　",'実績調査票（様式No.11）'!W4&amp;"　")</f>
        <v>　</v>
      </c>
      <c r="Z6" s="149"/>
      <c r="AA6" s="149"/>
      <c r="AB6" s="149"/>
      <c r="AC6" s="149"/>
      <c r="AD6" s="149"/>
      <c r="AE6" s="149"/>
      <c r="AF6" s="149"/>
      <c r="AG6" s="149"/>
    </row>
    <row r="7" spans="2:46" ht="10.5" customHeight="1" x14ac:dyDescent="0.45">
      <c r="V7" s="66"/>
      <c r="W7" s="66"/>
      <c r="X7" s="155" t="s">
        <v>104</v>
      </c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</row>
    <row r="9" spans="2:46" ht="18" customHeight="1" x14ac:dyDescent="0.45">
      <c r="V9" s="66"/>
      <c r="W9" s="73" t="s">
        <v>107</v>
      </c>
      <c r="X9" s="64"/>
      <c r="Y9" s="146"/>
      <c r="Z9" s="147"/>
      <c r="AA9" s="147"/>
      <c r="AB9" s="147"/>
      <c r="AD9" s="63" t="s">
        <v>25</v>
      </c>
      <c r="AE9" s="146"/>
      <c r="AF9" s="147"/>
      <c r="AG9" s="147"/>
    </row>
    <row r="10" spans="2:46" ht="18" customHeight="1" x14ac:dyDescent="0.45">
      <c r="V10" s="66"/>
      <c r="W10" s="73" t="s">
        <v>108</v>
      </c>
      <c r="X10" s="64"/>
      <c r="Y10" s="72" t="s">
        <v>109</v>
      </c>
      <c r="Z10" s="165" t="str">
        <f>'実績調査票（様式No.11）'!M1</f>
        <v/>
      </c>
      <c r="AA10" s="166"/>
      <c r="AB10" s="65" t="s">
        <v>24</v>
      </c>
    </row>
    <row r="11" spans="2:46" ht="10.8" thickBot="1" x14ac:dyDescent="0.5">
      <c r="C11" s="63" t="str">
        <f>IF(Q5="","",Q5)</f>
        <v>令和7</v>
      </c>
      <c r="D11" s="66" t="s">
        <v>23</v>
      </c>
    </row>
    <row r="12" spans="2:46" ht="12.75" customHeight="1" x14ac:dyDescent="0.45">
      <c r="B12" s="178" t="s">
        <v>111</v>
      </c>
      <c r="C12" s="179"/>
      <c r="D12" s="179"/>
      <c r="E12" s="182"/>
      <c r="F12" s="183"/>
      <c r="G12" s="183"/>
      <c r="H12" s="183"/>
      <c r="I12" s="183"/>
      <c r="J12" s="183"/>
      <c r="K12" s="183"/>
      <c r="L12" s="183"/>
      <c r="M12" s="185" t="s">
        <v>112</v>
      </c>
      <c r="N12" s="179"/>
      <c r="O12" s="179"/>
      <c r="P12" s="186"/>
      <c r="Q12" s="187"/>
      <c r="R12" s="187"/>
      <c r="S12" s="187"/>
      <c r="T12" s="185" t="s">
        <v>113</v>
      </c>
      <c r="U12" s="210"/>
      <c r="V12" s="210"/>
      <c r="W12" s="210"/>
      <c r="X12" s="78" t="s">
        <v>15</v>
      </c>
      <c r="Y12" s="79" t="s">
        <v>17</v>
      </c>
      <c r="Z12" s="80"/>
      <c r="AA12" s="81"/>
      <c r="AB12" s="80" t="s">
        <v>20</v>
      </c>
      <c r="AC12" s="80" t="s">
        <v>15</v>
      </c>
      <c r="AD12" s="79" t="s">
        <v>21</v>
      </c>
      <c r="AE12" s="80"/>
      <c r="AF12" s="81"/>
      <c r="AG12" s="82" t="s">
        <v>20</v>
      </c>
    </row>
    <row r="13" spans="2:46" ht="12.75" customHeight="1" x14ac:dyDescent="0.45">
      <c r="B13" s="180"/>
      <c r="C13" s="181"/>
      <c r="D13" s="181"/>
      <c r="E13" s="184"/>
      <c r="F13" s="184"/>
      <c r="G13" s="184"/>
      <c r="H13" s="184"/>
      <c r="I13" s="184"/>
      <c r="J13" s="184"/>
      <c r="K13" s="184"/>
      <c r="L13" s="184"/>
      <c r="M13" s="181"/>
      <c r="N13" s="181"/>
      <c r="O13" s="181"/>
      <c r="P13" s="188"/>
      <c r="Q13" s="188"/>
      <c r="R13" s="188"/>
      <c r="S13" s="188"/>
      <c r="T13" s="211"/>
      <c r="U13" s="211"/>
      <c r="V13" s="211"/>
      <c r="W13" s="211"/>
      <c r="X13" s="76" t="s">
        <v>16</v>
      </c>
      <c r="Y13" s="5" t="s">
        <v>18</v>
      </c>
      <c r="Z13" s="6"/>
      <c r="AA13" s="67"/>
      <c r="AB13" s="6" t="s">
        <v>20</v>
      </c>
      <c r="AC13" s="6" t="s">
        <v>16</v>
      </c>
      <c r="AD13" s="5" t="s">
        <v>4</v>
      </c>
      <c r="AE13" s="6"/>
      <c r="AF13" s="67"/>
      <c r="AG13" s="83" t="s">
        <v>20</v>
      </c>
    </row>
    <row r="14" spans="2:46" ht="12.75" customHeight="1" x14ac:dyDescent="0.45">
      <c r="B14" s="180"/>
      <c r="C14" s="181"/>
      <c r="D14" s="181"/>
      <c r="E14" s="184"/>
      <c r="F14" s="184"/>
      <c r="G14" s="184"/>
      <c r="H14" s="184"/>
      <c r="I14" s="184"/>
      <c r="J14" s="184"/>
      <c r="K14" s="184"/>
      <c r="L14" s="184"/>
      <c r="M14" s="181"/>
      <c r="N14" s="181"/>
      <c r="O14" s="181"/>
      <c r="P14" s="188"/>
      <c r="Q14" s="188"/>
      <c r="R14" s="188"/>
      <c r="S14" s="188"/>
      <c r="T14" s="211"/>
      <c r="U14" s="211"/>
      <c r="V14" s="211"/>
      <c r="W14" s="211"/>
      <c r="X14" s="77" t="s">
        <v>16</v>
      </c>
      <c r="Y14" s="10" t="s">
        <v>19</v>
      </c>
      <c r="Z14" s="4"/>
      <c r="AA14" s="68"/>
      <c r="AB14" s="4" t="s">
        <v>20</v>
      </c>
      <c r="AC14" s="74"/>
      <c r="AD14" s="60"/>
      <c r="AE14" s="4"/>
      <c r="AF14" s="60"/>
      <c r="AG14" s="84"/>
    </row>
    <row r="15" spans="2:46" ht="15" customHeight="1" x14ac:dyDescent="0.45">
      <c r="B15" s="193" t="s">
        <v>119</v>
      </c>
      <c r="C15" s="194"/>
      <c r="D15" s="194"/>
      <c r="E15" s="195"/>
      <c r="F15" s="199" t="str">
        <f>IF('実績調査票（様式No.11）'!E4&gt;"",'実績調査票（様式No.11）'!E4,"")</f>
        <v/>
      </c>
      <c r="G15" s="200"/>
      <c r="H15" s="200"/>
      <c r="I15" s="200"/>
      <c r="J15" s="200"/>
      <c r="K15" s="200"/>
      <c r="L15" s="201"/>
      <c r="M15" s="205" t="s">
        <v>120</v>
      </c>
      <c r="N15" s="194"/>
      <c r="O15" s="195"/>
      <c r="P15" s="7" t="s">
        <v>11</v>
      </c>
      <c r="Q15" s="218"/>
      <c r="R15" s="219"/>
      <c r="S15" s="219"/>
      <c r="T15" s="219"/>
      <c r="U15" s="219"/>
      <c r="V15" s="219"/>
      <c r="W15" s="219"/>
      <c r="X15" s="8" t="s">
        <v>13</v>
      </c>
      <c r="Y15" s="218"/>
      <c r="Z15" s="219"/>
      <c r="AA15" s="219"/>
      <c r="AB15" s="219"/>
      <c r="AC15" s="219"/>
      <c r="AD15" s="219"/>
      <c r="AE15" s="219"/>
      <c r="AF15" s="219"/>
      <c r="AG15" s="220"/>
    </row>
    <row r="16" spans="2:46" ht="15" customHeight="1" thickBot="1" x14ac:dyDescent="0.5">
      <c r="B16" s="196"/>
      <c r="C16" s="197"/>
      <c r="D16" s="197"/>
      <c r="E16" s="198"/>
      <c r="F16" s="202"/>
      <c r="G16" s="203"/>
      <c r="H16" s="203"/>
      <c r="I16" s="203"/>
      <c r="J16" s="203"/>
      <c r="K16" s="203"/>
      <c r="L16" s="204"/>
      <c r="M16" s="206"/>
      <c r="N16" s="197"/>
      <c r="O16" s="198"/>
      <c r="P16" s="89" t="s">
        <v>12</v>
      </c>
      <c r="Q16" s="208"/>
      <c r="R16" s="209"/>
      <c r="S16" s="209"/>
      <c r="T16" s="209"/>
      <c r="U16" s="209"/>
      <c r="V16" s="209"/>
      <c r="W16" s="209"/>
      <c r="X16" s="90" t="s">
        <v>14</v>
      </c>
      <c r="Y16" s="208"/>
      <c r="Z16" s="209"/>
      <c r="AA16" s="209"/>
      <c r="AB16" s="209"/>
      <c r="AC16" s="209"/>
      <c r="AD16" s="209"/>
      <c r="AE16" s="209"/>
      <c r="AF16" s="209"/>
      <c r="AG16" s="221"/>
    </row>
    <row r="17" spans="2:33" ht="18.75" customHeight="1" x14ac:dyDescent="0.45">
      <c r="B17" s="212" t="s">
        <v>0</v>
      </c>
      <c r="C17" s="171" t="s">
        <v>1</v>
      </c>
      <c r="D17" s="189"/>
      <c r="E17" s="231" t="s">
        <v>7</v>
      </c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32"/>
      <c r="U17" s="232"/>
      <c r="V17" s="232"/>
      <c r="W17" s="214" t="s">
        <v>8</v>
      </c>
      <c r="X17" s="215"/>
      <c r="Y17" s="214" t="s">
        <v>8</v>
      </c>
      <c r="Z17" s="215"/>
      <c r="AA17" s="215"/>
      <c r="AB17" s="215"/>
      <c r="AC17" s="171" t="s">
        <v>22</v>
      </c>
      <c r="AD17" s="172"/>
      <c r="AE17" s="172"/>
      <c r="AF17" s="172"/>
      <c r="AG17" s="173"/>
    </row>
    <row r="18" spans="2:33" ht="18.75" customHeight="1" x14ac:dyDescent="0.45">
      <c r="B18" s="213"/>
      <c r="C18" s="190"/>
      <c r="D18" s="189"/>
      <c r="E18" s="230" t="s">
        <v>5</v>
      </c>
      <c r="F18" s="217"/>
      <c r="G18" s="217"/>
      <c r="H18" s="217"/>
      <c r="I18" s="217"/>
      <c r="J18" s="217"/>
      <c r="K18" s="216" t="s">
        <v>6</v>
      </c>
      <c r="L18" s="217"/>
      <c r="M18" s="217"/>
      <c r="N18" s="217"/>
      <c r="O18" s="217"/>
      <c r="P18" s="217"/>
      <c r="Q18" s="216" t="s">
        <v>97</v>
      </c>
      <c r="R18" s="217"/>
      <c r="S18" s="217"/>
      <c r="T18" s="217"/>
      <c r="U18" s="217"/>
      <c r="V18" s="217"/>
      <c r="W18" s="181"/>
      <c r="X18" s="181"/>
      <c r="Y18" s="181"/>
      <c r="Z18" s="181"/>
      <c r="AA18" s="181"/>
      <c r="AB18" s="181"/>
      <c r="AC18" s="174"/>
      <c r="AD18" s="172"/>
      <c r="AE18" s="172"/>
      <c r="AF18" s="172"/>
      <c r="AG18" s="173"/>
    </row>
    <row r="19" spans="2:33" ht="18.75" customHeight="1" x14ac:dyDescent="0.45">
      <c r="B19" s="213"/>
      <c r="C19" s="191"/>
      <c r="D19" s="192"/>
      <c r="E19" s="230" t="s">
        <v>2</v>
      </c>
      <c r="F19" s="217"/>
      <c r="G19" s="216" t="s">
        <v>3</v>
      </c>
      <c r="H19" s="217"/>
      <c r="I19" s="216" t="s">
        <v>4</v>
      </c>
      <c r="J19" s="217"/>
      <c r="K19" s="216" t="s">
        <v>2</v>
      </c>
      <c r="L19" s="217"/>
      <c r="M19" s="216" t="s">
        <v>3</v>
      </c>
      <c r="N19" s="217"/>
      <c r="O19" s="216" t="s">
        <v>4</v>
      </c>
      <c r="P19" s="217"/>
      <c r="Q19" s="216" t="s">
        <v>2</v>
      </c>
      <c r="R19" s="217"/>
      <c r="S19" s="216" t="s">
        <v>3</v>
      </c>
      <c r="T19" s="217"/>
      <c r="U19" s="216" t="s">
        <v>4</v>
      </c>
      <c r="V19" s="217"/>
      <c r="W19" s="181"/>
      <c r="X19" s="181"/>
      <c r="Y19" s="170" t="s">
        <v>9</v>
      </c>
      <c r="Z19" s="170"/>
      <c r="AA19" s="170" t="s">
        <v>10</v>
      </c>
      <c r="AB19" s="170"/>
      <c r="AC19" s="175"/>
      <c r="AD19" s="176"/>
      <c r="AE19" s="176"/>
      <c r="AF19" s="176"/>
      <c r="AG19" s="177"/>
    </row>
    <row r="20" spans="2:33" ht="20.25" customHeight="1" x14ac:dyDescent="0.45">
      <c r="B20" s="85" t="s">
        <v>134</v>
      </c>
      <c r="C20" s="98" t="str">
        <f>IF(SUM(E20,G20,I20,K20,M20,O20,Q20,S20,U20)=0,"",SUM(E20,G20,I20,K20,M20,O20,Q20,S20,U20))</f>
        <v/>
      </c>
      <c r="D20" s="91" t="e">
        <f>VLOOKUP($F$15,$C$56:$D$67,2,FALSE)</f>
        <v>#N/A</v>
      </c>
      <c r="E20" s="100"/>
      <c r="F20" s="2" t="e">
        <f>VLOOKUP($F$15,$C$56:$D$67,2,FALSE)</f>
        <v>#N/A</v>
      </c>
      <c r="G20" s="103"/>
      <c r="H20" s="2" t="e">
        <f>VLOOKUP($F$15,$C$56:$D$67,2,FALSE)</f>
        <v>#N/A</v>
      </c>
      <c r="I20" s="103"/>
      <c r="J20" s="2" t="e">
        <f>VLOOKUP($F$15,$C$56:$D$67,2,FALSE)</f>
        <v>#N/A</v>
      </c>
      <c r="K20" s="103"/>
      <c r="L20" s="2" t="e">
        <f>VLOOKUP($F$15,$C$56:$D$67,2,FALSE)</f>
        <v>#N/A</v>
      </c>
      <c r="M20" s="103"/>
      <c r="N20" s="2" t="e">
        <f>VLOOKUP($F$15,$C$56:$D$67,2,FALSE)</f>
        <v>#N/A</v>
      </c>
      <c r="O20" s="103"/>
      <c r="P20" s="2" t="e">
        <f>VLOOKUP($F$15,$C$56:$D$67,2,FALSE)</f>
        <v>#N/A</v>
      </c>
      <c r="Q20" s="103"/>
      <c r="R20" s="2" t="e">
        <f>VLOOKUP($F$15,$C$56:$D$67,2,FALSE)</f>
        <v>#N/A</v>
      </c>
      <c r="S20" s="103"/>
      <c r="T20" s="2" t="e">
        <f>VLOOKUP($F$15,$C$56:$D$67,2,FALSE)</f>
        <v>#N/A</v>
      </c>
      <c r="U20" s="103"/>
      <c r="V20" s="2" t="e">
        <f>VLOOKUP($F$15,$C$56:$D$67,2,FALSE)</f>
        <v>#N/A</v>
      </c>
      <c r="W20" s="98" t="str">
        <f>IF(SUM(Y20,AA20)=0,"",SUM(Y20,AA20))</f>
        <v/>
      </c>
      <c r="X20" s="2" t="e">
        <f>VLOOKUP($F$15,$C$56:$D$67,2,FALSE)</f>
        <v>#N/A</v>
      </c>
      <c r="Y20" s="103"/>
      <c r="Z20" s="2" t="e">
        <f>VLOOKUP($F$15,$C$56:$D$67,2,FALSE)</f>
        <v>#N/A</v>
      </c>
      <c r="AA20" s="103"/>
      <c r="AB20" s="2" t="e">
        <f>VLOOKUP($F$15,$C$56:$D$67,2,FALSE)</f>
        <v>#N/A</v>
      </c>
      <c r="AC20" s="167"/>
      <c r="AD20" s="168"/>
      <c r="AE20" s="168"/>
      <c r="AF20" s="168"/>
      <c r="AG20" s="169"/>
    </row>
    <row r="21" spans="2:33" ht="20.25" customHeight="1" x14ac:dyDescent="0.45">
      <c r="B21" s="85" t="s">
        <v>135</v>
      </c>
      <c r="C21" s="98" t="str">
        <f t="shared" ref="C21:C31" si="0">IF(SUM(E21,G21,I21,K21,M21,O21,Q21,S21,U21)=0,"",SUM(E21,G21,I21,K21,M21,O21,Q21,S21,U21))</f>
        <v/>
      </c>
      <c r="D21" s="91" t="e">
        <f t="shared" ref="D21:AB32" si="1">VLOOKUP($F$15,$C$56:$D$67,2,FALSE)</f>
        <v>#N/A</v>
      </c>
      <c r="E21" s="100"/>
      <c r="F21" s="2" t="e">
        <f t="shared" si="1"/>
        <v>#N/A</v>
      </c>
      <c r="G21" s="103"/>
      <c r="H21" s="2" t="e">
        <f t="shared" si="1"/>
        <v>#N/A</v>
      </c>
      <c r="I21" s="103"/>
      <c r="J21" s="2" t="e">
        <f t="shared" si="1"/>
        <v>#N/A</v>
      </c>
      <c r="K21" s="103"/>
      <c r="L21" s="2" t="e">
        <f t="shared" si="1"/>
        <v>#N/A</v>
      </c>
      <c r="M21" s="103"/>
      <c r="N21" s="2" t="e">
        <f t="shared" si="1"/>
        <v>#N/A</v>
      </c>
      <c r="O21" s="103"/>
      <c r="P21" s="2" t="e">
        <f t="shared" si="1"/>
        <v>#N/A</v>
      </c>
      <c r="Q21" s="103"/>
      <c r="R21" s="2" t="e">
        <f t="shared" si="1"/>
        <v>#N/A</v>
      </c>
      <c r="S21" s="103"/>
      <c r="T21" s="2" t="e">
        <f t="shared" si="1"/>
        <v>#N/A</v>
      </c>
      <c r="U21" s="103"/>
      <c r="V21" s="2" t="e">
        <f t="shared" si="1"/>
        <v>#N/A</v>
      </c>
      <c r="W21" s="98" t="str">
        <f t="shared" ref="W21:W31" si="2">IF(SUM(Y21,AA21)=0,"",SUM(Y21,AA21))</f>
        <v/>
      </c>
      <c r="X21" s="2" t="e">
        <f t="shared" si="1"/>
        <v>#N/A</v>
      </c>
      <c r="Y21" s="103"/>
      <c r="Z21" s="2" t="e">
        <f t="shared" si="1"/>
        <v>#N/A</v>
      </c>
      <c r="AA21" s="103"/>
      <c r="AB21" s="2" t="e">
        <f t="shared" si="1"/>
        <v>#N/A</v>
      </c>
      <c r="AC21" s="156"/>
      <c r="AD21" s="157"/>
      <c r="AE21" s="157"/>
      <c r="AF21" s="157"/>
      <c r="AG21" s="158"/>
    </row>
    <row r="22" spans="2:33" ht="20.25" customHeight="1" x14ac:dyDescent="0.45">
      <c r="B22" s="85" t="s">
        <v>136</v>
      </c>
      <c r="C22" s="98" t="str">
        <f t="shared" si="0"/>
        <v/>
      </c>
      <c r="D22" s="91" t="e">
        <f t="shared" si="1"/>
        <v>#N/A</v>
      </c>
      <c r="E22" s="100"/>
      <c r="F22" s="2" t="e">
        <f t="shared" si="1"/>
        <v>#N/A</v>
      </c>
      <c r="G22" s="103"/>
      <c r="H22" s="2" t="e">
        <f t="shared" si="1"/>
        <v>#N/A</v>
      </c>
      <c r="I22" s="103"/>
      <c r="J22" s="2" t="e">
        <f t="shared" si="1"/>
        <v>#N/A</v>
      </c>
      <c r="K22" s="103"/>
      <c r="L22" s="2" t="e">
        <f t="shared" si="1"/>
        <v>#N/A</v>
      </c>
      <c r="M22" s="103"/>
      <c r="N22" s="2" t="e">
        <f t="shared" si="1"/>
        <v>#N/A</v>
      </c>
      <c r="O22" s="103"/>
      <c r="P22" s="2" t="e">
        <f t="shared" si="1"/>
        <v>#N/A</v>
      </c>
      <c r="Q22" s="103"/>
      <c r="R22" s="2" t="e">
        <f t="shared" si="1"/>
        <v>#N/A</v>
      </c>
      <c r="S22" s="103"/>
      <c r="T22" s="2" t="e">
        <f t="shared" si="1"/>
        <v>#N/A</v>
      </c>
      <c r="U22" s="103"/>
      <c r="V22" s="2" t="e">
        <f t="shared" si="1"/>
        <v>#N/A</v>
      </c>
      <c r="W22" s="98" t="str">
        <f t="shared" si="2"/>
        <v/>
      </c>
      <c r="X22" s="2" t="e">
        <f t="shared" si="1"/>
        <v>#N/A</v>
      </c>
      <c r="Y22" s="103"/>
      <c r="Z22" s="2" t="e">
        <f t="shared" si="1"/>
        <v>#N/A</v>
      </c>
      <c r="AA22" s="103"/>
      <c r="AB22" s="2" t="e">
        <f t="shared" si="1"/>
        <v>#N/A</v>
      </c>
      <c r="AC22" s="156"/>
      <c r="AD22" s="157"/>
      <c r="AE22" s="157"/>
      <c r="AF22" s="157"/>
      <c r="AG22" s="158"/>
    </row>
    <row r="23" spans="2:33" ht="20.25" customHeight="1" x14ac:dyDescent="0.45">
      <c r="B23" s="85" t="s">
        <v>137</v>
      </c>
      <c r="C23" s="98" t="str">
        <f t="shared" si="0"/>
        <v/>
      </c>
      <c r="D23" s="91" t="e">
        <f t="shared" si="1"/>
        <v>#N/A</v>
      </c>
      <c r="E23" s="100"/>
      <c r="F23" s="2" t="e">
        <f t="shared" si="1"/>
        <v>#N/A</v>
      </c>
      <c r="G23" s="103"/>
      <c r="H23" s="2" t="e">
        <f t="shared" si="1"/>
        <v>#N/A</v>
      </c>
      <c r="I23" s="103"/>
      <c r="J23" s="2" t="e">
        <f t="shared" si="1"/>
        <v>#N/A</v>
      </c>
      <c r="K23" s="103"/>
      <c r="L23" s="2" t="e">
        <f t="shared" si="1"/>
        <v>#N/A</v>
      </c>
      <c r="M23" s="103"/>
      <c r="N23" s="2" t="e">
        <f t="shared" si="1"/>
        <v>#N/A</v>
      </c>
      <c r="O23" s="103"/>
      <c r="P23" s="2" t="e">
        <f t="shared" si="1"/>
        <v>#N/A</v>
      </c>
      <c r="Q23" s="103"/>
      <c r="R23" s="2" t="e">
        <f t="shared" si="1"/>
        <v>#N/A</v>
      </c>
      <c r="S23" s="103"/>
      <c r="T23" s="2" t="e">
        <f t="shared" si="1"/>
        <v>#N/A</v>
      </c>
      <c r="U23" s="103"/>
      <c r="V23" s="2" t="e">
        <f t="shared" si="1"/>
        <v>#N/A</v>
      </c>
      <c r="W23" s="98" t="str">
        <f t="shared" si="2"/>
        <v/>
      </c>
      <c r="X23" s="2" t="e">
        <f t="shared" si="1"/>
        <v>#N/A</v>
      </c>
      <c r="Y23" s="103"/>
      <c r="Z23" s="2" t="e">
        <f t="shared" si="1"/>
        <v>#N/A</v>
      </c>
      <c r="AA23" s="103"/>
      <c r="AB23" s="2" t="e">
        <f t="shared" si="1"/>
        <v>#N/A</v>
      </c>
      <c r="AC23" s="156"/>
      <c r="AD23" s="157"/>
      <c r="AE23" s="157"/>
      <c r="AF23" s="157"/>
      <c r="AG23" s="158"/>
    </row>
    <row r="24" spans="2:33" ht="20.25" customHeight="1" x14ac:dyDescent="0.45">
      <c r="B24" s="85" t="s">
        <v>138</v>
      </c>
      <c r="C24" s="98" t="str">
        <f t="shared" si="0"/>
        <v/>
      </c>
      <c r="D24" s="91" t="e">
        <f t="shared" si="1"/>
        <v>#N/A</v>
      </c>
      <c r="E24" s="100"/>
      <c r="F24" s="2" t="e">
        <f t="shared" si="1"/>
        <v>#N/A</v>
      </c>
      <c r="G24" s="103"/>
      <c r="H24" s="2" t="e">
        <f t="shared" si="1"/>
        <v>#N/A</v>
      </c>
      <c r="I24" s="103"/>
      <c r="J24" s="2" t="e">
        <f t="shared" si="1"/>
        <v>#N/A</v>
      </c>
      <c r="K24" s="103"/>
      <c r="L24" s="2" t="e">
        <f t="shared" si="1"/>
        <v>#N/A</v>
      </c>
      <c r="M24" s="103"/>
      <c r="N24" s="2" t="e">
        <f t="shared" si="1"/>
        <v>#N/A</v>
      </c>
      <c r="O24" s="103"/>
      <c r="P24" s="2" t="e">
        <f t="shared" si="1"/>
        <v>#N/A</v>
      </c>
      <c r="Q24" s="103"/>
      <c r="R24" s="2" t="e">
        <f t="shared" si="1"/>
        <v>#N/A</v>
      </c>
      <c r="S24" s="103"/>
      <c r="T24" s="2" t="e">
        <f t="shared" si="1"/>
        <v>#N/A</v>
      </c>
      <c r="U24" s="103"/>
      <c r="V24" s="2" t="e">
        <f t="shared" si="1"/>
        <v>#N/A</v>
      </c>
      <c r="W24" s="98" t="str">
        <f t="shared" si="2"/>
        <v/>
      </c>
      <c r="X24" s="2" t="e">
        <f t="shared" si="1"/>
        <v>#N/A</v>
      </c>
      <c r="Y24" s="103"/>
      <c r="Z24" s="2" t="e">
        <f t="shared" si="1"/>
        <v>#N/A</v>
      </c>
      <c r="AA24" s="103"/>
      <c r="AB24" s="2" t="e">
        <f t="shared" si="1"/>
        <v>#N/A</v>
      </c>
      <c r="AC24" s="156"/>
      <c r="AD24" s="157"/>
      <c r="AE24" s="157"/>
      <c r="AF24" s="157"/>
      <c r="AG24" s="158"/>
    </row>
    <row r="25" spans="2:33" ht="20.25" customHeight="1" x14ac:dyDescent="0.45">
      <c r="B25" s="85" t="s">
        <v>139</v>
      </c>
      <c r="C25" s="98" t="str">
        <f t="shared" si="0"/>
        <v/>
      </c>
      <c r="D25" s="91" t="e">
        <f t="shared" si="1"/>
        <v>#N/A</v>
      </c>
      <c r="E25" s="100"/>
      <c r="F25" s="2" t="e">
        <f t="shared" si="1"/>
        <v>#N/A</v>
      </c>
      <c r="G25" s="103"/>
      <c r="H25" s="2" t="e">
        <f t="shared" si="1"/>
        <v>#N/A</v>
      </c>
      <c r="I25" s="103"/>
      <c r="J25" s="2" t="e">
        <f t="shared" si="1"/>
        <v>#N/A</v>
      </c>
      <c r="K25" s="103"/>
      <c r="L25" s="2" t="e">
        <f t="shared" si="1"/>
        <v>#N/A</v>
      </c>
      <c r="M25" s="103"/>
      <c r="N25" s="2" t="e">
        <f t="shared" si="1"/>
        <v>#N/A</v>
      </c>
      <c r="O25" s="103"/>
      <c r="P25" s="2" t="e">
        <f t="shared" si="1"/>
        <v>#N/A</v>
      </c>
      <c r="Q25" s="103"/>
      <c r="R25" s="2" t="e">
        <f t="shared" si="1"/>
        <v>#N/A</v>
      </c>
      <c r="S25" s="103"/>
      <c r="T25" s="2" t="e">
        <f t="shared" si="1"/>
        <v>#N/A</v>
      </c>
      <c r="U25" s="103"/>
      <c r="V25" s="2" t="e">
        <f t="shared" si="1"/>
        <v>#N/A</v>
      </c>
      <c r="W25" s="98" t="str">
        <f t="shared" si="2"/>
        <v/>
      </c>
      <c r="X25" s="2" t="e">
        <f t="shared" si="1"/>
        <v>#N/A</v>
      </c>
      <c r="Y25" s="103"/>
      <c r="Z25" s="2" t="e">
        <f t="shared" si="1"/>
        <v>#N/A</v>
      </c>
      <c r="AA25" s="103"/>
      <c r="AB25" s="2" t="e">
        <f t="shared" si="1"/>
        <v>#N/A</v>
      </c>
      <c r="AC25" s="156"/>
      <c r="AD25" s="157"/>
      <c r="AE25" s="157"/>
      <c r="AF25" s="157"/>
      <c r="AG25" s="158"/>
    </row>
    <row r="26" spans="2:33" ht="20.25" customHeight="1" x14ac:dyDescent="0.45">
      <c r="B26" s="85" t="s">
        <v>140</v>
      </c>
      <c r="C26" s="98" t="str">
        <f t="shared" si="0"/>
        <v/>
      </c>
      <c r="D26" s="91" t="e">
        <f t="shared" si="1"/>
        <v>#N/A</v>
      </c>
      <c r="E26" s="100"/>
      <c r="F26" s="2" t="e">
        <f t="shared" si="1"/>
        <v>#N/A</v>
      </c>
      <c r="G26" s="103"/>
      <c r="H26" s="2" t="e">
        <f t="shared" si="1"/>
        <v>#N/A</v>
      </c>
      <c r="I26" s="103"/>
      <c r="J26" s="2" t="e">
        <f t="shared" si="1"/>
        <v>#N/A</v>
      </c>
      <c r="K26" s="103"/>
      <c r="L26" s="2" t="e">
        <f t="shared" si="1"/>
        <v>#N/A</v>
      </c>
      <c r="M26" s="103"/>
      <c r="N26" s="2" t="e">
        <f t="shared" si="1"/>
        <v>#N/A</v>
      </c>
      <c r="O26" s="103"/>
      <c r="P26" s="2" t="e">
        <f t="shared" si="1"/>
        <v>#N/A</v>
      </c>
      <c r="Q26" s="103"/>
      <c r="R26" s="2" t="e">
        <f t="shared" si="1"/>
        <v>#N/A</v>
      </c>
      <c r="S26" s="103"/>
      <c r="T26" s="2" t="e">
        <f t="shared" si="1"/>
        <v>#N/A</v>
      </c>
      <c r="U26" s="103"/>
      <c r="V26" s="2" t="e">
        <f t="shared" si="1"/>
        <v>#N/A</v>
      </c>
      <c r="W26" s="98" t="str">
        <f t="shared" si="2"/>
        <v/>
      </c>
      <c r="X26" s="2" t="e">
        <f t="shared" si="1"/>
        <v>#N/A</v>
      </c>
      <c r="Y26" s="103"/>
      <c r="Z26" s="2" t="e">
        <f t="shared" si="1"/>
        <v>#N/A</v>
      </c>
      <c r="AA26" s="103"/>
      <c r="AB26" s="2" t="e">
        <f t="shared" si="1"/>
        <v>#N/A</v>
      </c>
      <c r="AC26" s="156"/>
      <c r="AD26" s="157"/>
      <c r="AE26" s="157"/>
      <c r="AF26" s="157"/>
      <c r="AG26" s="158"/>
    </row>
    <row r="27" spans="2:33" ht="20.25" customHeight="1" x14ac:dyDescent="0.45">
      <c r="B27" s="85" t="s">
        <v>141</v>
      </c>
      <c r="C27" s="98" t="str">
        <f t="shared" si="0"/>
        <v/>
      </c>
      <c r="D27" s="91" t="e">
        <f t="shared" si="1"/>
        <v>#N/A</v>
      </c>
      <c r="E27" s="100"/>
      <c r="F27" s="2" t="e">
        <f t="shared" si="1"/>
        <v>#N/A</v>
      </c>
      <c r="G27" s="103"/>
      <c r="H27" s="2" t="e">
        <f t="shared" si="1"/>
        <v>#N/A</v>
      </c>
      <c r="I27" s="103"/>
      <c r="J27" s="2" t="e">
        <f t="shared" si="1"/>
        <v>#N/A</v>
      </c>
      <c r="K27" s="103"/>
      <c r="L27" s="2" t="e">
        <f t="shared" si="1"/>
        <v>#N/A</v>
      </c>
      <c r="M27" s="103"/>
      <c r="N27" s="2" t="e">
        <f t="shared" si="1"/>
        <v>#N/A</v>
      </c>
      <c r="O27" s="103"/>
      <c r="P27" s="2" t="e">
        <f t="shared" si="1"/>
        <v>#N/A</v>
      </c>
      <c r="Q27" s="103"/>
      <c r="R27" s="2" t="e">
        <f t="shared" si="1"/>
        <v>#N/A</v>
      </c>
      <c r="S27" s="103"/>
      <c r="T27" s="2" t="e">
        <f t="shared" si="1"/>
        <v>#N/A</v>
      </c>
      <c r="U27" s="103"/>
      <c r="V27" s="2" t="e">
        <f t="shared" si="1"/>
        <v>#N/A</v>
      </c>
      <c r="W27" s="98" t="str">
        <f t="shared" si="2"/>
        <v/>
      </c>
      <c r="X27" s="2" t="e">
        <f t="shared" si="1"/>
        <v>#N/A</v>
      </c>
      <c r="Y27" s="103"/>
      <c r="Z27" s="2" t="e">
        <f t="shared" si="1"/>
        <v>#N/A</v>
      </c>
      <c r="AA27" s="103"/>
      <c r="AB27" s="2" t="e">
        <f t="shared" si="1"/>
        <v>#N/A</v>
      </c>
      <c r="AC27" s="156"/>
      <c r="AD27" s="157"/>
      <c r="AE27" s="157"/>
      <c r="AF27" s="157"/>
      <c r="AG27" s="158"/>
    </row>
    <row r="28" spans="2:33" ht="20.25" customHeight="1" x14ac:dyDescent="0.45">
      <c r="B28" s="85" t="s">
        <v>142</v>
      </c>
      <c r="C28" s="98" t="str">
        <f t="shared" si="0"/>
        <v/>
      </c>
      <c r="D28" s="91" t="e">
        <f t="shared" si="1"/>
        <v>#N/A</v>
      </c>
      <c r="E28" s="100"/>
      <c r="F28" s="2" t="e">
        <f t="shared" si="1"/>
        <v>#N/A</v>
      </c>
      <c r="G28" s="103"/>
      <c r="H28" s="2" t="e">
        <f t="shared" si="1"/>
        <v>#N/A</v>
      </c>
      <c r="I28" s="103"/>
      <c r="J28" s="2" t="e">
        <f t="shared" si="1"/>
        <v>#N/A</v>
      </c>
      <c r="K28" s="103"/>
      <c r="L28" s="2" t="e">
        <f t="shared" si="1"/>
        <v>#N/A</v>
      </c>
      <c r="M28" s="103"/>
      <c r="N28" s="2" t="e">
        <f t="shared" si="1"/>
        <v>#N/A</v>
      </c>
      <c r="O28" s="103"/>
      <c r="P28" s="2" t="e">
        <f t="shared" si="1"/>
        <v>#N/A</v>
      </c>
      <c r="Q28" s="103"/>
      <c r="R28" s="2" t="e">
        <f t="shared" si="1"/>
        <v>#N/A</v>
      </c>
      <c r="S28" s="103"/>
      <c r="T28" s="2" t="e">
        <f t="shared" si="1"/>
        <v>#N/A</v>
      </c>
      <c r="U28" s="103"/>
      <c r="V28" s="2" t="e">
        <f t="shared" si="1"/>
        <v>#N/A</v>
      </c>
      <c r="W28" s="98" t="str">
        <f t="shared" si="2"/>
        <v/>
      </c>
      <c r="X28" s="2" t="e">
        <f t="shared" si="1"/>
        <v>#N/A</v>
      </c>
      <c r="Y28" s="103"/>
      <c r="Z28" s="2" t="e">
        <f t="shared" si="1"/>
        <v>#N/A</v>
      </c>
      <c r="AA28" s="103"/>
      <c r="AB28" s="2" t="e">
        <f t="shared" si="1"/>
        <v>#N/A</v>
      </c>
      <c r="AC28" s="156"/>
      <c r="AD28" s="157"/>
      <c r="AE28" s="157"/>
      <c r="AF28" s="157"/>
      <c r="AG28" s="158"/>
    </row>
    <row r="29" spans="2:33" ht="20.25" customHeight="1" x14ac:dyDescent="0.45">
      <c r="B29" s="85" t="s">
        <v>143</v>
      </c>
      <c r="C29" s="98" t="str">
        <f t="shared" si="0"/>
        <v/>
      </c>
      <c r="D29" s="91" t="e">
        <f t="shared" si="1"/>
        <v>#N/A</v>
      </c>
      <c r="E29" s="100"/>
      <c r="F29" s="2" t="e">
        <f t="shared" si="1"/>
        <v>#N/A</v>
      </c>
      <c r="G29" s="103"/>
      <c r="H29" s="2" t="e">
        <f t="shared" si="1"/>
        <v>#N/A</v>
      </c>
      <c r="I29" s="103"/>
      <c r="J29" s="2" t="e">
        <f t="shared" si="1"/>
        <v>#N/A</v>
      </c>
      <c r="K29" s="103"/>
      <c r="L29" s="2" t="e">
        <f t="shared" si="1"/>
        <v>#N/A</v>
      </c>
      <c r="M29" s="103"/>
      <c r="N29" s="2" t="e">
        <f t="shared" si="1"/>
        <v>#N/A</v>
      </c>
      <c r="O29" s="103"/>
      <c r="P29" s="2" t="e">
        <f t="shared" si="1"/>
        <v>#N/A</v>
      </c>
      <c r="Q29" s="103"/>
      <c r="R29" s="2" t="e">
        <f t="shared" si="1"/>
        <v>#N/A</v>
      </c>
      <c r="S29" s="103"/>
      <c r="T29" s="2" t="e">
        <f t="shared" si="1"/>
        <v>#N/A</v>
      </c>
      <c r="U29" s="103"/>
      <c r="V29" s="2" t="e">
        <f t="shared" si="1"/>
        <v>#N/A</v>
      </c>
      <c r="W29" s="98" t="str">
        <f t="shared" si="2"/>
        <v/>
      </c>
      <c r="X29" s="2" t="e">
        <f t="shared" si="1"/>
        <v>#N/A</v>
      </c>
      <c r="Y29" s="103"/>
      <c r="Z29" s="2" t="e">
        <f t="shared" si="1"/>
        <v>#N/A</v>
      </c>
      <c r="AA29" s="103"/>
      <c r="AB29" s="2" t="e">
        <f t="shared" si="1"/>
        <v>#N/A</v>
      </c>
      <c r="AC29" s="156"/>
      <c r="AD29" s="157"/>
      <c r="AE29" s="157"/>
      <c r="AF29" s="157"/>
      <c r="AG29" s="158"/>
    </row>
    <row r="30" spans="2:33" ht="20.25" customHeight="1" x14ac:dyDescent="0.45">
      <c r="B30" s="85" t="s">
        <v>144</v>
      </c>
      <c r="C30" s="98" t="str">
        <f t="shared" si="0"/>
        <v/>
      </c>
      <c r="D30" s="91" t="e">
        <f t="shared" si="1"/>
        <v>#N/A</v>
      </c>
      <c r="E30" s="100"/>
      <c r="F30" s="2" t="e">
        <f t="shared" si="1"/>
        <v>#N/A</v>
      </c>
      <c r="G30" s="103"/>
      <c r="H30" s="2" t="e">
        <f t="shared" si="1"/>
        <v>#N/A</v>
      </c>
      <c r="I30" s="103"/>
      <c r="J30" s="2" t="e">
        <f t="shared" si="1"/>
        <v>#N/A</v>
      </c>
      <c r="K30" s="103"/>
      <c r="L30" s="2" t="e">
        <f t="shared" si="1"/>
        <v>#N/A</v>
      </c>
      <c r="M30" s="103"/>
      <c r="N30" s="2" t="e">
        <f t="shared" si="1"/>
        <v>#N/A</v>
      </c>
      <c r="O30" s="103"/>
      <c r="P30" s="2" t="e">
        <f t="shared" si="1"/>
        <v>#N/A</v>
      </c>
      <c r="Q30" s="103"/>
      <c r="R30" s="2" t="e">
        <f t="shared" si="1"/>
        <v>#N/A</v>
      </c>
      <c r="S30" s="103"/>
      <c r="T30" s="2" t="e">
        <f t="shared" si="1"/>
        <v>#N/A</v>
      </c>
      <c r="U30" s="103"/>
      <c r="V30" s="2" t="e">
        <f t="shared" si="1"/>
        <v>#N/A</v>
      </c>
      <c r="W30" s="98" t="str">
        <f t="shared" si="2"/>
        <v/>
      </c>
      <c r="X30" s="2" t="e">
        <f t="shared" si="1"/>
        <v>#N/A</v>
      </c>
      <c r="Y30" s="103"/>
      <c r="Z30" s="2" t="e">
        <f t="shared" si="1"/>
        <v>#N/A</v>
      </c>
      <c r="AA30" s="103"/>
      <c r="AB30" s="2" t="e">
        <f t="shared" si="1"/>
        <v>#N/A</v>
      </c>
      <c r="AC30" s="156"/>
      <c r="AD30" s="157"/>
      <c r="AE30" s="157"/>
      <c r="AF30" s="157"/>
      <c r="AG30" s="158"/>
    </row>
    <row r="31" spans="2:33" ht="20.25" customHeight="1" thickBot="1" x14ac:dyDescent="0.5">
      <c r="B31" s="86" t="s">
        <v>145</v>
      </c>
      <c r="C31" s="98" t="str">
        <f t="shared" si="0"/>
        <v/>
      </c>
      <c r="D31" s="92" t="e">
        <f t="shared" si="1"/>
        <v>#N/A</v>
      </c>
      <c r="E31" s="101"/>
      <c r="F31" s="9" t="e">
        <f t="shared" si="1"/>
        <v>#N/A</v>
      </c>
      <c r="G31" s="104"/>
      <c r="H31" s="9" t="e">
        <f t="shared" si="1"/>
        <v>#N/A</v>
      </c>
      <c r="I31" s="104"/>
      <c r="J31" s="9" t="e">
        <f t="shared" si="1"/>
        <v>#N/A</v>
      </c>
      <c r="K31" s="104"/>
      <c r="L31" s="9" t="e">
        <f t="shared" si="1"/>
        <v>#N/A</v>
      </c>
      <c r="M31" s="104"/>
      <c r="N31" s="9" t="e">
        <f t="shared" si="1"/>
        <v>#N/A</v>
      </c>
      <c r="O31" s="104"/>
      <c r="P31" s="9" t="e">
        <f t="shared" si="1"/>
        <v>#N/A</v>
      </c>
      <c r="Q31" s="104"/>
      <c r="R31" s="9" t="e">
        <f t="shared" si="1"/>
        <v>#N/A</v>
      </c>
      <c r="S31" s="104"/>
      <c r="T31" s="9" t="e">
        <f t="shared" si="1"/>
        <v>#N/A</v>
      </c>
      <c r="U31" s="104"/>
      <c r="V31" s="9" t="e">
        <f t="shared" si="1"/>
        <v>#N/A</v>
      </c>
      <c r="W31" s="98" t="str">
        <f t="shared" si="2"/>
        <v/>
      </c>
      <c r="X31" s="9" t="e">
        <f t="shared" si="1"/>
        <v>#N/A</v>
      </c>
      <c r="Y31" s="104"/>
      <c r="Z31" s="9" t="e">
        <f t="shared" si="1"/>
        <v>#N/A</v>
      </c>
      <c r="AA31" s="104"/>
      <c r="AB31" s="9" t="e">
        <f t="shared" si="1"/>
        <v>#N/A</v>
      </c>
      <c r="AC31" s="159"/>
      <c r="AD31" s="160"/>
      <c r="AE31" s="160"/>
      <c r="AF31" s="160"/>
      <c r="AG31" s="161"/>
    </row>
    <row r="32" spans="2:33" ht="20.25" customHeight="1" thickTop="1" thickBot="1" x14ac:dyDescent="0.5">
      <c r="B32" s="87" t="s">
        <v>146</v>
      </c>
      <c r="C32" s="99" t="str">
        <f>IF(SUM(C20:C31)=0,"",SUM(C20:C31))</f>
        <v/>
      </c>
      <c r="D32" s="93" t="e">
        <f t="shared" si="1"/>
        <v>#N/A</v>
      </c>
      <c r="E32" s="102" t="str">
        <f>IF(SUM(E20:E31)=0,"",SUM(E20:E31))</f>
        <v/>
      </c>
      <c r="F32" s="88" t="e">
        <f t="shared" si="1"/>
        <v>#N/A</v>
      </c>
      <c r="G32" s="99" t="str">
        <f>IF(SUM(G20:G31)=0,"",SUM(G20:G31))</f>
        <v/>
      </c>
      <c r="H32" s="88" t="e">
        <f t="shared" si="1"/>
        <v>#N/A</v>
      </c>
      <c r="I32" s="99" t="str">
        <f>IF(SUM(I20:I31)=0,"",SUM(I20:I31))</f>
        <v/>
      </c>
      <c r="J32" s="88" t="e">
        <f t="shared" si="1"/>
        <v>#N/A</v>
      </c>
      <c r="K32" s="99" t="str">
        <f>IF(SUM(K20:K31)=0,"",SUM(K20:K31))</f>
        <v/>
      </c>
      <c r="L32" s="88" t="e">
        <f t="shared" si="1"/>
        <v>#N/A</v>
      </c>
      <c r="M32" s="99" t="str">
        <f>IF(SUM(M20:M31)=0,"",SUM(M20:M31))</f>
        <v/>
      </c>
      <c r="N32" s="88" t="e">
        <f t="shared" si="1"/>
        <v>#N/A</v>
      </c>
      <c r="O32" s="99" t="str">
        <f>IF(SUM(O20:O31)=0,"",SUM(O20:O31))</f>
        <v/>
      </c>
      <c r="P32" s="88" t="e">
        <f t="shared" si="1"/>
        <v>#N/A</v>
      </c>
      <c r="Q32" s="99" t="str">
        <f>IF(SUM(Q20:Q31)=0,"",SUM(Q20:Q31))</f>
        <v/>
      </c>
      <c r="R32" s="88" t="e">
        <f t="shared" si="1"/>
        <v>#N/A</v>
      </c>
      <c r="S32" s="99" t="str">
        <f>IF(SUM(S20:S31)=0,"",SUM(S20:S31))</f>
        <v/>
      </c>
      <c r="T32" s="88" t="e">
        <f t="shared" si="1"/>
        <v>#N/A</v>
      </c>
      <c r="U32" s="99" t="str">
        <f>IF(SUM(U20:U31)=0,"",SUM(U20:U31))</f>
        <v/>
      </c>
      <c r="V32" s="88" t="e">
        <f t="shared" si="1"/>
        <v>#N/A</v>
      </c>
      <c r="W32" s="99" t="str">
        <f>IF(SUM(W20:W31)=0,"",SUM(W20:W31))</f>
        <v/>
      </c>
      <c r="X32" s="88" t="e">
        <f t="shared" si="1"/>
        <v>#N/A</v>
      </c>
      <c r="Y32" s="99" t="str">
        <f>IF(SUM(Y20:Y31)=0,"",SUM(Y20:Y31))</f>
        <v/>
      </c>
      <c r="Z32" s="88" t="e">
        <f t="shared" si="1"/>
        <v>#N/A</v>
      </c>
      <c r="AA32" s="99" t="str">
        <f>IF(SUM(AA20:AA31)=0,"",SUM(AA20:AA31))</f>
        <v/>
      </c>
      <c r="AB32" s="88" t="e">
        <f t="shared" si="1"/>
        <v>#N/A</v>
      </c>
      <c r="AC32" s="162"/>
      <c r="AD32" s="163"/>
      <c r="AE32" s="163"/>
      <c r="AF32" s="163"/>
      <c r="AG32" s="164"/>
    </row>
    <row r="33" spans="2:9" x14ac:dyDescent="0.15">
      <c r="B33" s="16" t="s">
        <v>34</v>
      </c>
      <c r="C33" s="14" t="s">
        <v>147</v>
      </c>
      <c r="I33" s="18"/>
    </row>
    <row r="34" spans="2:9" x14ac:dyDescent="0.15">
      <c r="B34" s="17">
        <v>2</v>
      </c>
      <c r="C34" s="15" t="s">
        <v>148</v>
      </c>
    </row>
    <row r="35" spans="2:9" x14ac:dyDescent="0.15">
      <c r="B35" s="17">
        <v>3</v>
      </c>
      <c r="C35" s="15" t="s">
        <v>149</v>
      </c>
    </row>
    <row r="36" spans="2:9" x14ac:dyDescent="0.15">
      <c r="B36" s="17">
        <v>4</v>
      </c>
      <c r="C36" s="15" t="s">
        <v>150</v>
      </c>
    </row>
    <row r="37" spans="2:9" x14ac:dyDescent="0.15">
      <c r="B37" s="17">
        <v>5</v>
      </c>
      <c r="C37" s="14" t="s">
        <v>151</v>
      </c>
    </row>
    <row r="52" spans="3:4" x14ac:dyDescent="0.45">
      <c r="C52" s="1" t="s">
        <v>35</v>
      </c>
    </row>
    <row r="53" spans="3:4" x14ac:dyDescent="0.45">
      <c r="C53" s="1" t="s">
        <v>36</v>
      </c>
    </row>
    <row r="54" spans="3:4" x14ac:dyDescent="0.45">
      <c r="C54" s="1" t="s">
        <v>37</v>
      </c>
    </row>
    <row r="56" spans="3:4" x14ac:dyDescent="0.45">
      <c r="C56" s="20" t="s">
        <v>51</v>
      </c>
      <c r="D56" s="20" t="s">
        <v>38</v>
      </c>
    </row>
    <row r="57" spans="3:4" x14ac:dyDescent="0.45">
      <c r="C57" s="20" t="s">
        <v>39</v>
      </c>
      <c r="D57" s="20" t="s">
        <v>38</v>
      </c>
    </row>
    <row r="58" spans="3:4" x14ac:dyDescent="0.45">
      <c r="C58" s="20" t="s">
        <v>40</v>
      </c>
      <c r="D58" s="20" t="s">
        <v>38</v>
      </c>
    </row>
    <row r="59" spans="3:4" x14ac:dyDescent="0.45">
      <c r="C59" s="20" t="s">
        <v>41</v>
      </c>
      <c r="D59" s="20" t="s">
        <v>38</v>
      </c>
    </row>
    <row r="60" spans="3:4" x14ac:dyDescent="0.45">
      <c r="C60" s="20" t="s">
        <v>42</v>
      </c>
      <c r="D60" s="20" t="s">
        <v>43</v>
      </c>
    </row>
    <row r="61" spans="3:4" x14ac:dyDescent="0.45">
      <c r="C61" s="20" t="s">
        <v>44</v>
      </c>
      <c r="D61" s="20" t="s">
        <v>43</v>
      </c>
    </row>
    <row r="62" spans="3:4" x14ac:dyDescent="0.45">
      <c r="C62" s="20" t="s">
        <v>45</v>
      </c>
      <c r="D62" s="20" t="s">
        <v>43</v>
      </c>
    </row>
    <row r="63" spans="3:4" x14ac:dyDescent="0.45">
      <c r="C63" s="20" t="s">
        <v>46</v>
      </c>
      <c r="D63" s="20" t="s">
        <v>43</v>
      </c>
    </row>
    <row r="64" spans="3:4" x14ac:dyDescent="0.45">
      <c r="C64" s="20" t="s">
        <v>47</v>
      </c>
      <c r="D64" s="20" t="s">
        <v>43</v>
      </c>
    </row>
    <row r="65" spans="3:4" x14ac:dyDescent="0.45">
      <c r="C65" s="20" t="s">
        <v>50</v>
      </c>
      <c r="D65" s="20" t="s">
        <v>43</v>
      </c>
    </row>
    <row r="66" spans="3:4" x14ac:dyDescent="0.45">
      <c r="C66" s="20" t="s">
        <v>48</v>
      </c>
      <c r="D66" s="20" t="s">
        <v>38</v>
      </c>
    </row>
    <row r="67" spans="3:4" x14ac:dyDescent="0.45">
      <c r="C67" s="20" t="s">
        <v>49</v>
      </c>
      <c r="D67" s="20" t="s">
        <v>38</v>
      </c>
    </row>
    <row r="69" spans="3:4" x14ac:dyDescent="0.45">
      <c r="C69" s="69" t="s">
        <v>98</v>
      </c>
    </row>
  </sheetData>
  <sheetProtection sheet="1" selectLockedCells="1"/>
  <mergeCells count="61">
    <mergeCell ref="AA1:AB1"/>
    <mergeCell ref="Y3:AG3"/>
    <mergeCell ref="Y4:AG4"/>
    <mergeCell ref="C5:D6"/>
    <mergeCell ref="E5:E6"/>
    <mergeCell ref="F5:O6"/>
    <mergeCell ref="P5:P6"/>
    <mergeCell ref="Q5:Q6"/>
    <mergeCell ref="R5:S6"/>
    <mergeCell ref="T5:T6"/>
    <mergeCell ref="Y6:AG6"/>
    <mergeCell ref="W5:W6"/>
    <mergeCell ref="B12:D14"/>
    <mergeCell ref="E12:L14"/>
    <mergeCell ref="M12:O14"/>
    <mergeCell ref="P12:S14"/>
    <mergeCell ref="T12:W14"/>
    <mergeCell ref="B15:E16"/>
    <mergeCell ref="F15:L16"/>
    <mergeCell ref="M15:O16"/>
    <mergeCell ref="Q15:W15"/>
    <mergeCell ref="Y15:AG15"/>
    <mergeCell ref="Q16:W16"/>
    <mergeCell ref="Y16:AG16"/>
    <mergeCell ref="B17:B19"/>
    <mergeCell ref="C17:D19"/>
    <mergeCell ref="E17:V17"/>
    <mergeCell ref="W17:X19"/>
    <mergeCell ref="G19:H19"/>
    <mergeCell ref="I19:J19"/>
    <mergeCell ref="K19:L19"/>
    <mergeCell ref="M19:N19"/>
    <mergeCell ref="O19:P19"/>
    <mergeCell ref="E18:J18"/>
    <mergeCell ref="K18:P18"/>
    <mergeCell ref="Q18:V18"/>
    <mergeCell ref="E19:F19"/>
    <mergeCell ref="Q19:R19"/>
    <mergeCell ref="AC32:AG32"/>
    <mergeCell ref="AC27:AG27"/>
    <mergeCell ref="S19:T19"/>
    <mergeCell ref="U19:V19"/>
    <mergeCell ref="Y19:Z19"/>
    <mergeCell ref="AA19:AB19"/>
    <mergeCell ref="AC20:AG20"/>
    <mergeCell ref="AC21:AG21"/>
    <mergeCell ref="AC22:AG22"/>
    <mergeCell ref="AC23:AG23"/>
    <mergeCell ref="AC24:AG24"/>
    <mergeCell ref="AC25:AG25"/>
    <mergeCell ref="AC26:AG26"/>
    <mergeCell ref="AC17:AG19"/>
    <mergeCell ref="X7:AT7"/>
    <mergeCell ref="AC28:AG28"/>
    <mergeCell ref="AC29:AG29"/>
    <mergeCell ref="AC30:AG30"/>
    <mergeCell ref="AC31:AG31"/>
    <mergeCell ref="Y17:AB18"/>
    <mergeCell ref="Y9:AB9"/>
    <mergeCell ref="AE9:AG9"/>
    <mergeCell ref="Z10:AA10"/>
  </mergeCells>
  <phoneticPr fontId="1"/>
  <conditionalFormatting sqref="E12:L14">
    <cfRule type="containsBlanks" dxfId="215" priority="17">
      <formula>LEN(TRIM(E12))=0</formula>
    </cfRule>
  </conditionalFormatting>
  <conditionalFormatting sqref="F15:L16">
    <cfRule type="containsBlanks" dxfId="214" priority="19">
      <formula>LEN(TRIM(F15))=0</formula>
    </cfRule>
  </conditionalFormatting>
  <conditionalFormatting sqref="P12:S14">
    <cfRule type="containsBlanks" dxfId="213" priority="18">
      <formula>LEN(TRIM(P12))=0</formula>
    </cfRule>
  </conditionalFormatting>
  <conditionalFormatting sqref="Q5:Q6">
    <cfRule type="containsBlanks" dxfId="212" priority="1">
      <formula>LEN(TRIM(Q5))=0</formula>
    </cfRule>
  </conditionalFormatting>
  <conditionalFormatting sqref="Q15:Q16 Y15:Y16">
    <cfRule type="expression" dxfId="211" priority="2">
      <formula>($Q$15+$Q$16+$Y$15+$Y$16)&lt;&gt;""</formula>
    </cfRule>
  </conditionalFormatting>
  <conditionalFormatting sqref="Y3:Z3">
    <cfRule type="containsBlanks" dxfId="210" priority="15">
      <formula>LEN(TRIM(Y3))=0</formula>
    </cfRule>
  </conditionalFormatting>
  <conditionalFormatting sqref="Y6:Z6">
    <cfRule type="containsBlanks" dxfId="209" priority="14">
      <formula>LEN(TRIM(Y6))=0</formula>
    </cfRule>
  </conditionalFormatting>
  <conditionalFormatting sqref="Y9:Z9">
    <cfRule type="containsBlanks" dxfId="208" priority="13">
      <formula>LEN(TRIM(Y9))=0</formula>
    </cfRule>
  </conditionalFormatting>
  <conditionalFormatting sqref="Z10:AA10">
    <cfRule type="containsBlanks" dxfId="207" priority="11">
      <formula>LEN(TRIM(Z10))=0</formula>
    </cfRule>
  </conditionalFormatting>
  <conditionalFormatting sqref="AA1:AB1 AD1 AF1">
    <cfRule type="containsBlanks" dxfId="206" priority="16">
      <formula>LEN(TRIM(AA1))=0</formula>
    </cfRule>
  </conditionalFormatting>
  <conditionalFormatting sqref="AE9">
    <cfRule type="containsBlanks" dxfId="205" priority="12">
      <formula>LEN(TRIM(AE9))=0</formula>
    </cfRule>
  </conditionalFormatting>
  <conditionalFormatting sqref="AF12:AF13 AA12:AA14">
    <cfRule type="expression" dxfId="204" priority="3">
      <formula>OR($AA$13,$AA$14,$AF$12,$AF$13,$AA$12)&lt;&gt;0</formula>
    </cfRule>
  </conditionalFormatting>
  <dataValidations count="2">
    <dataValidation type="list" allowBlank="1" showInputMessage="1" showErrorMessage="1" sqref="E12:L14" xr:uid="{00000000-0002-0000-0600-000000000000}">
      <formula1>$C$52:$C$54</formula1>
    </dataValidation>
    <dataValidation type="list" allowBlank="1" showInputMessage="1" showErrorMessage="1" sqref="AC20:AG20" xr:uid="{00000000-0002-0000-0600-000001000000}">
      <formula1>$C$69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9" orientation="landscape" r:id="rId1"/>
  <ignoredErrors>
    <ignoredError sqref="W32:Z32 D32:V32 X21:X31 Z20:Z31 X20" formula="1"/>
    <ignoredError sqref="P16:X16 P15 R15:X15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AT69"/>
  <sheetViews>
    <sheetView showGridLines="0" view="pageBreakPreview" zoomScale="85" zoomScaleNormal="100" zoomScaleSheetLayoutView="85" workbookViewId="0">
      <selection activeCell="E20" sqref="E20"/>
    </sheetView>
  </sheetViews>
  <sheetFormatPr defaultColWidth="9" defaultRowHeight="10.199999999999999" x14ac:dyDescent="0.45"/>
  <cols>
    <col min="1" max="1" width="3.69921875" style="1" customWidth="1"/>
    <col min="2" max="2" width="4.59765625" style="1" customWidth="1"/>
    <col min="3" max="3" width="9" style="1" customWidth="1"/>
    <col min="4" max="4" width="2" style="65" customWidth="1"/>
    <col min="5" max="5" width="7" style="1" customWidth="1"/>
    <col min="6" max="6" width="2" style="65" customWidth="1"/>
    <col min="7" max="7" width="7" style="1" customWidth="1"/>
    <col min="8" max="8" width="2" style="65" customWidth="1"/>
    <col min="9" max="9" width="7" style="1" customWidth="1"/>
    <col min="10" max="10" width="2" style="65" customWidth="1"/>
    <col min="11" max="11" width="7" style="1" customWidth="1"/>
    <col min="12" max="12" width="2" style="65" customWidth="1"/>
    <col min="13" max="13" width="7" style="1" customWidth="1"/>
    <col min="14" max="14" width="2" style="65" customWidth="1"/>
    <col min="15" max="15" width="7" style="1" customWidth="1"/>
    <col min="16" max="16" width="2" style="65" customWidth="1"/>
    <col min="17" max="17" width="7" style="1" customWidth="1"/>
    <col min="18" max="18" width="2" style="65" customWidth="1"/>
    <col min="19" max="19" width="7" style="1" customWidth="1"/>
    <col min="20" max="20" width="2" style="65" customWidth="1"/>
    <col min="21" max="21" width="7" style="1" customWidth="1"/>
    <col min="22" max="22" width="2" style="65" customWidth="1"/>
    <col min="23" max="23" width="7" style="1" customWidth="1"/>
    <col min="24" max="24" width="2" style="65" customWidth="1"/>
    <col min="25" max="25" width="7" style="1" customWidth="1"/>
    <col min="26" max="26" width="2" style="65" customWidth="1"/>
    <col min="27" max="27" width="7" style="1" customWidth="1"/>
    <col min="28" max="29" width="2" style="65" customWidth="1"/>
    <col min="30" max="30" width="7" style="1" customWidth="1"/>
    <col min="31" max="31" width="2" style="65" customWidth="1"/>
    <col min="32" max="32" width="7" style="1" customWidth="1"/>
    <col min="33" max="33" width="2" style="65" customWidth="1"/>
    <col min="34" max="16384" width="9" style="1"/>
  </cols>
  <sheetData>
    <row r="1" spans="2:46" ht="12" customHeight="1" x14ac:dyDescent="0.45">
      <c r="B1" s="70"/>
      <c r="AA1" s="144"/>
      <c r="AB1" s="145"/>
      <c r="AC1" s="65" t="s">
        <v>26</v>
      </c>
      <c r="AD1" s="62"/>
      <c r="AE1" s="65" t="s">
        <v>27</v>
      </c>
      <c r="AF1" s="62"/>
      <c r="AG1" s="65" t="s">
        <v>28</v>
      </c>
    </row>
    <row r="3" spans="2:46" ht="15" customHeight="1" x14ac:dyDescent="0.45">
      <c r="V3" s="66"/>
      <c r="W3" s="73" t="s">
        <v>105</v>
      </c>
      <c r="X3" s="64"/>
      <c r="Y3" s="150" t="str">
        <f>IF('実績調査票（様式No.11）'!W2&gt;"",'実績調査票（様式No.11）'!W2,"")</f>
        <v/>
      </c>
      <c r="Z3" s="151"/>
      <c r="AA3" s="151"/>
      <c r="AB3" s="151"/>
      <c r="AC3" s="151"/>
      <c r="AD3" s="151"/>
      <c r="AE3" s="151"/>
      <c r="AF3" s="151"/>
      <c r="AG3" s="151"/>
    </row>
    <row r="4" spans="2:46" ht="15" customHeight="1" x14ac:dyDescent="0.45">
      <c r="V4" s="66"/>
      <c r="W4" s="71"/>
      <c r="X4" s="64"/>
      <c r="Y4" s="152"/>
      <c r="Z4" s="152"/>
      <c r="AA4" s="152"/>
      <c r="AB4" s="152"/>
      <c r="AC4" s="152"/>
      <c r="AD4" s="152"/>
      <c r="AE4" s="152"/>
      <c r="AF4" s="152"/>
      <c r="AG4" s="152"/>
    </row>
    <row r="5" spans="2:46" ht="10.5" customHeight="1" x14ac:dyDescent="0.45">
      <c r="C5" s="222" t="str">
        <f ca="1">RIGHT(CELL("filename",B1),LEN(CELL("filename",B1))-FIND("]",CELL("filename",B1)))</f>
        <v>墨田</v>
      </c>
      <c r="D5" s="222"/>
      <c r="E5" s="225" t="s">
        <v>29</v>
      </c>
      <c r="F5" s="226" t="s">
        <v>30</v>
      </c>
      <c r="G5" s="226"/>
      <c r="H5" s="226"/>
      <c r="I5" s="226"/>
      <c r="J5" s="226"/>
      <c r="K5" s="226"/>
      <c r="L5" s="226"/>
      <c r="M5" s="226"/>
      <c r="N5" s="226"/>
      <c r="O5" s="226"/>
      <c r="P5" s="222" t="s">
        <v>31</v>
      </c>
      <c r="Q5" s="225" t="str">
        <f>'実績調査票（様式No.11）'!H2</f>
        <v>令和7</v>
      </c>
      <c r="R5" s="224" t="s">
        <v>32</v>
      </c>
      <c r="S5" s="225"/>
      <c r="T5" s="228"/>
      <c r="W5" s="228" t="s">
        <v>106</v>
      </c>
      <c r="Y5" s="1" t="str">
        <f>IF('実績調査票（様式No.11）'!W3&gt;"",'実績調査票（様式No.11）'!W3&amp;"　",'実績調査票（様式No.11）'!W3&amp;"　")</f>
        <v>　</v>
      </c>
    </row>
    <row r="6" spans="2:46" ht="15" customHeight="1" x14ac:dyDescent="0.45">
      <c r="C6" s="223"/>
      <c r="D6" s="223"/>
      <c r="E6" s="225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7"/>
      <c r="Q6" s="227"/>
      <c r="R6" s="225"/>
      <c r="S6" s="225"/>
      <c r="T6" s="229"/>
      <c r="V6" s="66"/>
      <c r="W6" s="228"/>
      <c r="X6" s="64"/>
      <c r="Y6" s="148" t="str">
        <f>IF('実績調査票（様式No.11）'!W4&gt;"",'実績調査票（様式No.11）'!W4&amp;"　",'実績調査票（様式No.11）'!W4&amp;"　")</f>
        <v>　</v>
      </c>
      <c r="Z6" s="149"/>
      <c r="AA6" s="149"/>
      <c r="AB6" s="149"/>
      <c r="AC6" s="149"/>
      <c r="AD6" s="149"/>
      <c r="AE6" s="149"/>
      <c r="AF6" s="149"/>
      <c r="AG6" s="149"/>
    </row>
    <row r="7" spans="2:46" ht="10.5" customHeight="1" x14ac:dyDescent="0.45">
      <c r="V7" s="66"/>
      <c r="W7" s="66"/>
      <c r="X7" s="155" t="s">
        <v>104</v>
      </c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</row>
    <row r="9" spans="2:46" ht="18" customHeight="1" x14ac:dyDescent="0.45">
      <c r="V9" s="66"/>
      <c r="W9" s="73" t="s">
        <v>107</v>
      </c>
      <c r="X9" s="64"/>
      <c r="Y9" s="146"/>
      <c r="Z9" s="147"/>
      <c r="AA9" s="147"/>
      <c r="AB9" s="147"/>
      <c r="AD9" s="63" t="s">
        <v>25</v>
      </c>
      <c r="AE9" s="146"/>
      <c r="AF9" s="147"/>
      <c r="AG9" s="147"/>
    </row>
    <row r="10" spans="2:46" ht="18" customHeight="1" x14ac:dyDescent="0.45">
      <c r="V10" s="66"/>
      <c r="W10" s="73" t="s">
        <v>108</v>
      </c>
      <c r="X10" s="64"/>
      <c r="Y10" s="72" t="s">
        <v>109</v>
      </c>
      <c r="Z10" s="165" t="str">
        <f>'実績調査票（様式No.11）'!M1</f>
        <v/>
      </c>
      <c r="AA10" s="166"/>
      <c r="AB10" s="65" t="s">
        <v>24</v>
      </c>
    </row>
    <row r="11" spans="2:46" ht="10.8" thickBot="1" x14ac:dyDescent="0.5">
      <c r="C11" s="63" t="str">
        <f>IF(Q5="","",Q5)</f>
        <v>令和7</v>
      </c>
      <c r="D11" s="66" t="s">
        <v>23</v>
      </c>
    </row>
    <row r="12" spans="2:46" ht="12.75" customHeight="1" x14ac:dyDescent="0.45">
      <c r="B12" s="178" t="s">
        <v>111</v>
      </c>
      <c r="C12" s="179"/>
      <c r="D12" s="179"/>
      <c r="E12" s="182"/>
      <c r="F12" s="183"/>
      <c r="G12" s="183"/>
      <c r="H12" s="183"/>
      <c r="I12" s="183"/>
      <c r="J12" s="183"/>
      <c r="K12" s="183"/>
      <c r="L12" s="183"/>
      <c r="M12" s="185" t="s">
        <v>112</v>
      </c>
      <c r="N12" s="179"/>
      <c r="O12" s="179"/>
      <c r="P12" s="186"/>
      <c r="Q12" s="187"/>
      <c r="R12" s="187"/>
      <c r="S12" s="187"/>
      <c r="T12" s="185" t="s">
        <v>113</v>
      </c>
      <c r="U12" s="210"/>
      <c r="V12" s="210"/>
      <c r="W12" s="210"/>
      <c r="X12" s="78" t="s">
        <v>15</v>
      </c>
      <c r="Y12" s="79" t="s">
        <v>17</v>
      </c>
      <c r="Z12" s="80"/>
      <c r="AA12" s="81"/>
      <c r="AB12" s="80" t="s">
        <v>20</v>
      </c>
      <c r="AC12" s="80" t="s">
        <v>15</v>
      </c>
      <c r="AD12" s="79" t="s">
        <v>21</v>
      </c>
      <c r="AE12" s="80"/>
      <c r="AF12" s="81"/>
      <c r="AG12" s="82" t="s">
        <v>20</v>
      </c>
    </row>
    <row r="13" spans="2:46" ht="12.75" customHeight="1" x14ac:dyDescent="0.45">
      <c r="B13" s="180"/>
      <c r="C13" s="181"/>
      <c r="D13" s="181"/>
      <c r="E13" s="184"/>
      <c r="F13" s="184"/>
      <c r="G13" s="184"/>
      <c r="H13" s="184"/>
      <c r="I13" s="184"/>
      <c r="J13" s="184"/>
      <c r="K13" s="184"/>
      <c r="L13" s="184"/>
      <c r="M13" s="181"/>
      <c r="N13" s="181"/>
      <c r="O13" s="181"/>
      <c r="P13" s="188"/>
      <c r="Q13" s="188"/>
      <c r="R13" s="188"/>
      <c r="S13" s="188"/>
      <c r="T13" s="211"/>
      <c r="U13" s="211"/>
      <c r="V13" s="211"/>
      <c r="W13" s="211"/>
      <c r="X13" s="76" t="s">
        <v>16</v>
      </c>
      <c r="Y13" s="5" t="s">
        <v>18</v>
      </c>
      <c r="Z13" s="6"/>
      <c r="AA13" s="67"/>
      <c r="AB13" s="6" t="s">
        <v>20</v>
      </c>
      <c r="AC13" s="6" t="s">
        <v>16</v>
      </c>
      <c r="AD13" s="5" t="s">
        <v>4</v>
      </c>
      <c r="AE13" s="6"/>
      <c r="AF13" s="67"/>
      <c r="AG13" s="83" t="s">
        <v>20</v>
      </c>
    </row>
    <row r="14" spans="2:46" ht="12.75" customHeight="1" x14ac:dyDescent="0.45">
      <c r="B14" s="180"/>
      <c r="C14" s="181"/>
      <c r="D14" s="181"/>
      <c r="E14" s="184"/>
      <c r="F14" s="184"/>
      <c r="G14" s="184"/>
      <c r="H14" s="184"/>
      <c r="I14" s="184"/>
      <c r="J14" s="184"/>
      <c r="K14" s="184"/>
      <c r="L14" s="184"/>
      <c r="M14" s="181"/>
      <c r="N14" s="181"/>
      <c r="O14" s="181"/>
      <c r="P14" s="188"/>
      <c r="Q14" s="188"/>
      <c r="R14" s="188"/>
      <c r="S14" s="188"/>
      <c r="T14" s="211"/>
      <c r="U14" s="211"/>
      <c r="V14" s="211"/>
      <c r="W14" s="211"/>
      <c r="X14" s="77" t="s">
        <v>16</v>
      </c>
      <c r="Y14" s="10" t="s">
        <v>19</v>
      </c>
      <c r="Z14" s="4"/>
      <c r="AA14" s="68"/>
      <c r="AB14" s="4" t="s">
        <v>20</v>
      </c>
      <c r="AC14" s="74"/>
      <c r="AD14" s="60"/>
      <c r="AE14" s="4"/>
      <c r="AF14" s="60"/>
      <c r="AG14" s="84"/>
    </row>
    <row r="15" spans="2:46" ht="15" customHeight="1" x14ac:dyDescent="0.45">
      <c r="B15" s="193" t="s">
        <v>119</v>
      </c>
      <c r="C15" s="194"/>
      <c r="D15" s="194"/>
      <c r="E15" s="195"/>
      <c r="F15" s="199" t="str">
        <f>IF('実績調査票（様式No.11）'!E4&gt;"",'実績調査票（様式No.11）'!E4,"")</f>
        <v/>
      </c>
      <c r="G15" s="200"/>
      <c r="H15" s="200"/>
      <c r="I15" s="200"/>
      <c r="J15" s="200"/>
      <c r="K15" s="200"/>
      <c r="L15" s="201"/>
      <c r="M15" s="205" t="s">
        <v>120</v>
      </c>
      <c r="N15" s="194"/>
      <c r="O15" s="195"/>
      <c r="P15" s="7" t="s">
        <v>11</v>
      </c>
      <c r="Q15" s="218"/>
      <c r="R15" s="219"/>
      <c r="S15" s="219"/>
      <c r="T15" s="219"/>
      <c r="U15" s="219"/>
      <c r="V15" s="219"/>
      <c r="W15" s="219"/>
      <c r="X15" s="8" t="s">
        <v>13</v>
      </c>
      <c r="Y15" s="218"/>
      <c r="Z15" s="219"/>
      <c r="AA15" s="219"/>
      <c r="AB15" s="219"/>
      <c r="AC15" s="219"/>
      <c r="AD15" s="219"/>
      <c r="AE15" s="219"/>
      <c r="AF15" s="219"/>
      <c r="AG15" s="220"/>
    </row>
    <row r="16" spans="2:46" ht="15" customHeight="1" thickBot="1" x14ac:dyDescent="0.5">
      <c r="B16" s="196"/>
      <c r="C16" s="197"/>
      <c r="D16" s="197"/>
      <c r="E16" s="198"/>
      <c r="F16" s="202"/>
      <c r="G16" s="203"/>
      <c r="H16" s="203"/>
      <c r="I16" s="203"/>
      <c r="J16" s="203"/>
      <c r="K16" s="203"/>
      <c r="L16" s="204"/>
      <c r="M16" s="206"/>
      <c r="N16" s="197"/>
      <c r="O16" s="198"/>
      <c r="P16" s="89" t="s">
        <v>12</v>
      </c>
      <c r="Q16" s="208"/>
      <c r="R16" s="209"/>
      <c r="S16" s="209"/>
      <c r="T16" s="209"/>
      <c r="U16" s="209"/>
      <c r="V16" s="209"/>
      <c r="W16" s="209"/>
      <c r="X16" s="90" t="s">
        <v>14</v>
      </c>
      <c r="Y16" s="208"/>
      <c r="Z16" s="209"/>
      <c r="AA16" s="209"/>
      <c r="AB16" s="209"/>
      <c r="AC16" s="209"/>
      <c r="AD16" s="209"/>
      <c r="AE16" s="209"/>
      <c r="AF16" s="209"/>
      <c r="AG16" s="221"/>
    </row>
    <row r="17" spans="2:33" ht="18.75" customHeight="1" x14ac:dyDescent="0.45">
      <c r="B17" s="212" t="s">
        <v>0</v>
      </c>
      <c r="C17" s="171" t="s">
        <v>1</v>
      </c>
      <c r="D17" s="189"/>
      <c r="E17" s="231" t="s">
        <v>7</v>
      </c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32"/>
      <c r="U17" s="232"/>
      <c r="V17" s="232"/>
      <c r="W17" s="214" t="s">
        <v>8</v>
      </c>
      <c r="X17" s="215"/>
      <c r="Y17" s="214" t="s">
        <v>8</v>
      </c>
      <c r="Z17" s="215"/>
      <c r="AA17" s="215"/>
      <c r="AB17" s="215"/>
      <c r="AC17" s="171" t="s">
        <v>22</v>
      </c>
      <c r="AD17" s="172"/>
      <c r="AE17" s="172"/>
      <c r="AF17" s="172"/>
      <c r="AG17" s="173"/>
    </row>
    <row r="18" spans="2:33" ht="18.75" customHeight="1" x14ac:dyDescent="0.45">
      <c r="B18" s="213"/>
      <c r="C18" s="190"/>
      <c r="D18" s="189"/>
      <c r="E18" s="230" t="s">
        <v>5</v>
      </c>
      <c r="F18" s="217"/>
      <c r="G18" s="217"/>
      <c r="H18" s="217"/>
      <c r="I18" s="217"/>
      <c r="J18" s="217"/>
      <c r="K18" s="216" t="s">
        <v>6</v>
      </c>
      <c r="L18" s="217"/>
      <c r="M18" s="217"/>
      <c r="N18" s="217"/>
      <c r="O18" s="217"/>
      <c r="P18" s="217"/>
      <c r="Q18" s="216" t="s">
        <v>97</v>
      </c>
      <c r="R18" s="217"/>
      <c r="S18" s="217"/>
      <c r="T18" s="217"/>
      <c r="U18" s="217"/>
      <c r="V18" s="217"/>
      <c r="W18" s="181"/>
      <c r="X18" s="181"/>
      <c r="Y18" s="181"/>
      <c r="Z18" s="181"/>
      <c r="AA18" s="181"/>
      <c r="AB18" s="181"/>
      <c r="AC18" s="174"/>
      <c r="AD18" s="172"/>
      <c r="AE18" s="172"/>
      <c r="AF18" s="172"/>
      <c r="AG18" s="173"/>
    </row>
    <row r="19" spans="2:33" ht="18.75" customHeight="1" x14ac:dyDescent="0.45">
      <c r="B19" s="213"/>
      <c r="C19" s="191"/>
      <c r="D19" s="192"/>
      <c r="E19" s="230" t="s">
        <v>2</v>
      </c>
      <c r="F19" s="217"/>
      <c r="G19" s="216" t="s">
        <v>3</v>
      </c>
      <c r="H19" s="217"/>
      <c r="I19" s="216" t="s">
        <v>4</v>
      </c>
      <c r="J19" s="217"/>
      <c r="K19" s="216" t="s">
        <v>2</v>
      </c>
      <c r="L19" s="217"/>
      <c r="M19" s="216" t="s">
        <v>3</v>
      </c>
      <c r="N19" s="217"/>
      <c r="O19" s="216" t="s">
        <v>4</v>
      </c>
      <c r="P19" s="217"/>
      <c r="Q19" s="216" t="s">
        <v>2</v>
      </c>
      <c r="R19" s="217"/>
      <c r="S19" s="216" t="s">
        <v>3</v>
      </c>
      <c r="T19" s="217"/>
      <c r="U19" s="216" t="s">
        <v>4</v>
      </c>
      <c r="V19" s="217"/>
      <c r="W19" s="181"/>
      <c r="X19" s="181"/>
      <c r="Y19" s="170" t="s">
        <v>9</v>
      </c>
      <c r="Z19" s="170"/>
      <c r="AA19" s="170" t="s">
        <v>10</v>
      </c>
      <c r="AB19" s="170"/>
      <c r="AC19" s="175"/>
      <c r="AD19" s="176"/>
      <c r="AE19" s="176"/>
      <c r="AF19" s="176"/>
      <c r="AG19" s="177"/>
    </row>
    <row r="20" spans="2:33" ht="20.25" customHeight="1" x14ac:dyDescent="0.45">
      <c r="B20" s="85" t="s">
        <v>134</v>
      </c>
      <c r="C20" s="98" t="str">
        <f>IF(SUM(E20,G20,I20,K20,M20,O20,Q20,S20,U20)=0,"",SUM(E20,G20,I20,K20,M20,O20,Q20,S20,U20))</f>
        <v/>
      </c>
      <c r="D20" s="91" t="e">
        <f>VLOOKUP($F$15,$C$56:$D$67,2,FALSE)</f>
        <v>#N/A</v>
      </c>
      <c r="E20" s="100"/>
      <c r="F20" s="2" t="e">
        <f>VLOOKUP($F$15,$C$56:$D$67,2,FALSE)</f>
        <v>#N/A</v>
      </c>
      <c r="G20" s="103"/>
      <c r="H20" s="2" t="e">
        <f>VLOOKUP($F$15,$C$56:$D$67,2,FALSE)</f>
        <v>#N/A</v>
      </c>
      <c r="I20" s="103"/>
      <c r="J20" s="2" t="e">
        <f>VLOOKUP($F$15,$C$56:$D$67,2,FALSE)</f>
        <v>#N/A</v>
      </c>
      <c r="K20" s="103"/>
      <c r="L20" s="2" t="e">
        <f>VLOOKUP($F$15,$C$56:$D$67,2,FALSE)</f>
        <v>#N/A</v>
      </c>
      <c r="M20" s="103"/>
      <c r="N20" s="2" t="e">
        <f>VLOOKUP($F$15,$C$56:$D$67,2,FALSE)</f>
        <v>#N/A</v>
      </c>
      <c r="O20" s="103"/>
      <c r="P20" s="2" t="e">
        <f>VLOOKUP($F$15,$C$56:$D$67,2,FALSE)</f>
        <v>#N/A</v>
      </c>
      <c r="Q20" s="103"/>
      <c r="R20" s="2" t="e">
        <f>VLOOKUP($F$15,$C$56:$D$67,2,FALSE)</f>
        <v>#N/A</v>
      </c>
      <c r="S20" s="103"/>
      <c r="T20" s="2" t="e">
        <f>VLOOKUP($F$15,$C$56:$D$67,2,FALSE)</f>
        <v>#N/A</v>
      </c>
      <c r="U20" s="103"/>
      <c r="V20" s="2" t="e">
        <f>VLOOKUP($F$15,$C$56:$D$67,2,FALSE)</f>
        <v>#N/A</v>
      </c>
      <c r="W20" s="98" t="str">
        <f>IF(SUM(Y20,AA20)=0,"",SUM(Y20,AA20))</f>
        <v/>
      </c>
      <c r="X20" s="2" t="e">
        <f>VLOOKUP($F$15,$C$56:$D$67,2,FALSE)</f>
        <v>#N/A</v>
      </c>
      <c r="Y20" s="103"/>
      <c r="Z20" s="2" t="e">
        <f>VLOOKUP($F$15,$C$56:$D$67,2,FALSE)</f>
        <v>#N/A</v>
      </c>
      <c r="AA20" s="103"/>
      <c r="AB20" s="2" t="e">
        <f>VLOOKUP($F$15,$C$56:$D$67,2,FALSE)</f>
        <v>#N/A</v>
      </c>
      <c r="AC20" s="167"/>
      <c r="AD20" s="168"/>
      <c r="AE20" s="168"/>
      <c r="AF20" s="168"/>
      <c r="AG20" s="169"/>
    </row>
    <row r="21" spans="2:33" ht="20.25" customHeight="1" x14ac:dyDescent="0.45">
      <c r="B21" s="85" t="s">
        <v>135</v>
      </c>
      <c r="C21" s="98" t="str">
        <f t="shared" ref="C21:C31" si="0">IF(SUM(E21,G21,I21,K21,M21,O21,Q21,S21,U21)=0,"",SUM(E21,G21,I21,K21,M21,O21,Q21,S21,U21))</f>
        <v/>
      </c>
      <c r="D21" s="91" t="e">
        <f t="shared" ref="D21:AB32" si="1">VLOOKUP($F$15,$C$56:$D$67,2,FALSE)</f>
        <v>#N/A</v>
      </c>
      <c r="E21" s="100"/>
      <c r="F21" s="2" t="e">
        <f t="shared" si="1"/>
        <v>#N/A</v>
      </c>
      <c r="G21" s="103"/>
      <c r="H21" s="2" t="e">
        <f t="shared" si="1"/>
        <v>#N/A</v>
      </c>
      <c r="I21" s="103"/>
      <c r="J21" s="2" t="e">
        <f t="shared" si="1"/>
        <v>#N/A</v>
      </c>
      <c r="K21" s="103"/>
      <c r="L21" s="2" t="e">
        <f t="shared" si="1"/>
        <v>#N/A</v>
      </c>
      <c r="M21" s="103"/>
      <c r="N21" s="2" t="e">
        <f t="shared" si="1"/>
        <v>#N/A</v>
      </c>
      <c r="O21" s="103"/>
      <c r="P21" s="2" t="e">
        <f t="shared" si="1"/>
        <v>#N/A</v>
      </c>
      <c r="Q21" s="103"/>
      <c r="R21" s="2" t="e">
        <f t="shared" si="1"/>
        <v>#N/A</v>
      </c>
      <c r="S21" s="103"/>
      <c r="T21" s="2" t="e">
        <f t="shared" si="1"/>
        <v>#N/A</v>
      </c>
      <c r="U21" s="103"/>
      <c r="V21" s="2" t="e">
        <f t="shared" si="1"/>
        <v>#N/A</v>
      </c>
      <c r="W21" s="98" t="str">
        <f t="shared" ref="W21:W31" si="2">IF(SUM(Y21,AA21)=0,"",SUM(Y21,AA21))</f>
        <v/>
      </c>
      <c r="X21" s="2" t="e">
        <f t="shared" si="1"/>
        <v>#N/A</v>
      </c>
      <c r="Y21" s="103"/>
      <c r="Z21" s="2" t="e">
        <f t="shared" si="1"/>
        <v>#N/A</v>
      </c>
      <c r="AA21" s="103"/>
      <c r="AB21" s="2" t="e">
        <f t="shared" si="1"/>
        <v>#N/A</v>
      </c>
      <c r="AC21" s="156"/>
      <c r="AD21" s="157"/>
      <c r="AE21" s="157"/>
      <c r="AF21" s="157"/>
      <c r="AG21" s="158"/>
    </row>
    <row r="22" spans="2:33" ht="20.25" customHeight="1" x14ac:dyDescent="0.45">
      <c r="B22" s="85" t="s">
        <v>136</v>
      </c>
      <c r="C22" s="98" t="str">
        <f t="shared" si="0"/>
        <v/>
      </c>
      <c r="D22" s="91" t="e">
        <f t="shared" si="1"/>
        <v>#N/A</v>
      </c>
      <c r="E22" s="100"/>
      <c r="F22" s="2" t="e">
        <f t="shared" si="1"/>
        <v>#N/A</v>
      </c>
      <c r="G22" s="103"/>
      <c r="H22" s="2" t="e">
        <f t="shared" si="1"/>
        <v>#N/A</v>
      </c>
      <c r="I22" s="103"/>
      <c r="J22" s="2" t="e">
        <f t="shared" si="1"/>
        <v>#N/A</v>
      </c>
      <c r="K22" s="103"/>
      <c r="L22" s="2" t="e">
        <f t="shared" si="1"/>
        <v>#N/A</v>
      </c>
      <c r="M22" s="103"/>
      <c r="N22" s="2" t="e">
        <f t="shared" si="1"/>
        <v>#N/A</v>
      </c>
      <c r="O22" s="103"/>
      <c r="P22" s="2" t="e">
        <f t="shared" si="1"/>
        <v>#N/A</v>
      </c>
      <c r="Q22" s="103"/>
      <c r="R22" s="2" t="e">
        <f t="shared" si="1"/>
        <v>#N/A</v>
      </c>
      <c r="S22" s="103"/>
      <c r="T22" s="2" t="e">
        <f t="shared" si="1"/>
        <v>#N/A</v>
      </c>
      <c r="U22" s="103"/>
      <c r="V22" s="2" t="e">
        <f t="shared" si="1"/>
        <v>#N/A</v>
      </c>
      <c r="W22" s="98" t="str">
        <f t="shared" si="2"/>
        <v/>
      </c>
      <c r="X22" s="2" t="e">
        <f t="shared" si="1"/>
        <v>#N/A</v>
      </c>
      <c r="Y22" s="103"/>
      <c r="Z22" s="2" t="e">
        <f t="shared" si="1"/>
        <v>#N/A</v>
      </c>
      <c r="AA22" s="103"/>
      <c r="AB22" s="2" t="e">
        <f t="shared" si="1"/>
        <v>#N/A</v>
      </c>
      <c r="AC22" s="156"/>
      <c r="AD22" s="157"/>
      <c r="AE22" s="157"/>
      <c r="AF22" s="157"/>
      <c r="AG22" s="158"/>
    </row>
    <row r="23" spans="2:33" ht="20.25" customHeight="1" x14ac:dyDescent="0.45">
      <c r="B23" s="85" t="s">
        <v>137</v>
      </c>
      <c r="C23" s="98" t="str">
        <f t="shared" si="0"/>
        <v/>
      </c>
      <c r="D23" s="91" t="e">
        <f t="shared" si="1"/>
        <v>#N/A</v>
      </c>
      <c r="E23" s="100"/>
      <c r="F23" s="2" t="e">
        <f t="shared" si="1"/>
        <v>#N/A</v>
      </c>
      <c r="G23" s="103"/>
      <c r="H23" s="2" t="e">
        <f t="shared" si="1"/>
        <v>#N/A</v>
      </c>
      <c r="I23" s="103"/>
      <c r="J23" s="2" t="e">
        <f t="shared" si="1"/>
        <v>#N/A</v>
      </c>
      <c r="K23" s="103"/>
      <c r="L23" s="2" t="e">
        <f t="shared" si="1"/>
        <v>#N/A</v>
      </c>
      <c r="M23" s="103"/>
      <c r="N23" s="2" t="e">
        <f t="shared" si="1"/>
        <v>#N/A</v>
      </c>
      <c r="O23" s="103"/>
      <c r="P23" s="2" t="e">
        <f t="shared" si="1"/>
        <v>#N/A</v>
      </c>
      <c r="Q23" s="103"/>
      <c r="R23" s="2" t="e">
        <f t="shared" si="1"/>
        <v>#N/A</v>
      </c>
      <c r="S23" s="103"/>
      <c r="T23" s="2" t="e">
        <f t="shared" si="1"/>
        <v>#N/A</v>
      </c>
      <c r="U23" s="103"/>
      <c r="V23" s="2" t="e">
        <f t="shared" si="1"/>
        <v>#N/A</v>
      </c>
      <c r="W23" s="98" t="str">
        <f t="shared" si="2"/>
        <v/>
      </c>
      <c r="X23" s="2" t="e">
        <f t="shared" si="1"/>
        <v>#N/A</v>
      </c>
      <c r="Y23" s="103"/>
      <c r="Z23" s="2" t="e">
        <f t="shared" si="1"/>
        <v>#N/A</v>
      </c>
      <c r="AA23" s="103"/>
      <c r="AB23" s="2" t="e">
        <f t="shared" si="1"/>
        <v>#N/A</v>
      </c>
      <c r="AC23" s="156"/>
      <c r="AD23" s="157"/>
      <c r="AE23" s="157"/>
      <c r="AF23" s="157"/>
      <c r="AG23" s="158"/>
    </row>
    <row r="24" spans="2:33" ht="20.25" customHeight="1" x14ac:dyDescent="0.45">
      <c r="B24" s="85" t="s">
        <v>138</v>
      </c>
      <c r="C24" s="98" t="str">
        <f t="shared" si="0"/>
        <v/>
      </c>
      <c r="D24" s="91" t="e">
        <f t="shared" si="1"/>
        <v>#N/A</v>
      </c>
      <c r="E24" s="100"/>
      <c r="F24" s="2" t="e">
        <f t="shared" si="1"/>
        <v>#N/A</v>
      </c>
      <c r="G24" s="103"/>
      <c r="H24" s="2" t="e">
        <f t="shared" si="1"/>
        <v>#N/A</v>
      </c>
      <c r="I24" s="103"/>
      <c r="J24" s="2" t="e">
        <f t="shared" si="1"/>
        <v>#N/A</v>
      </c>
      <c r="K24" s="103"/>
      <c r="L24" s="2" t="e">
        <f t="shared" si="1"/>
        <v>#N/A</v>
      </c>
      <c r="M24" s="103"/>
      <c r="N24" s="2" t="e">
        <f t="shared" si="1"/>
        <v>#N/A</v>
      </c>
      <c r="O24" s="103"/>
      <c r="P24" s="2" t="e">
        <f t="shared" si="1"/>
        <v>#N/A</v>
      </c>
      <c r="Q24" s="103"/>
      <c r="R24" s="2" t="e">
        <f t="shared" si="1"/>
        <v>#N/A</v>
      </c>
      <c r="S24" s="103"/>
      <c r="T24" s="2" t="e">
        <f t="shared" si="1"/>
        <v>#N/A</v>
      </c>
      <c r="U24" s="103"/>
      <c r="V24" s="2" t="e">
        <f t="shared" si="1"/>
        <v>#N/A</v>
      </c>
      <c r="W24" s="98" t="str">
        <f t="shared" si="2"/>
        <v/>
      </c>
      <c r="X24" s="2" t="e">
        <f t="shared" si="1"/>
        <v>#N/A</v>
      </c>
      <c r="Y24" s="103"/>
      <c r="Z24" s="2" t="e">
        <f t="shared" si="1"/>
        <v>#N/A</v>
      </c>
      <c r="AA24" s="103"/>
      <c r="AB24" s="2" t="e">
        <f t="shared" si="1"/>
        <v>#N/A</v>
      </c>
      <c r="AC24" s="156"/>
      <c r="AD24" s="157"/>
      <c r="AE24" s="157"/>
      <c r="AF24" s="157"/>
      <c r="AG24" s="158"/>
    </row>
    <row r="25" spans="2:33" ht="20.25" customHeight="1" x14ac:dyDescent="0.45">
      <c r="B25" s="85" t="s">
        <v>139</v>
      </c>
      <c r="C25" s="98" t="str">
        <f t="shared" si="0"/>
        <v/>
      </c>
      <c r="D25" s="91" t="e">
        <f t="shared" si="1"/>
        <v>#N/A</v>
      </c>
      <c r="E25" s="100"/>
      <c r="F25" s="2" t="e">
        <f t="shared" si="1"/>
        <v>#N/A</v>
      </c>
      <c r="G25" s="103"/>
      <c r="H25" s="2" t="e">
        <f t="shared" si="1"/>
        <v>#N/A</v>
      </c>
      <c r="I25" s="103"/>
      <c r="J25" s="2" t="e">
        <f t="shared" si="1"/>
        <v>#N/A</v>
      </c>
      <c r="K25" s="103"/>
      <c r="L25" s="2" t="e">
        <f t="shared" si="1"/>
        <v>#N/A</v>
      </c>
      <c r="M25" s="103"/>
      <c r="N25" s="2" t="e">
        <f t="shared" si="1"/>
        <v>#N/A</v>
      </c>
      <c r="O25" s="103"/>
      <c r="P25" s="2" t="e">
        <f t="shared" si="1"/>
        <v>#N/A</v>
      </c>
      <c r="Q25" s="103"/>
      <c r="R25" s="2" t="e">
        <f t="shared" si="1"/>
        <v>#N/A</v>
      </c>
      <c r="S25" s="103"/>
      <c r="T25" s="2" t="e">
        <f t="shared" si="1"/>
        <v>#N/A</v>
      </c>
      <c r="U25" s="103"/>
      <c r="V25" s="2" t="e">
        <f t="shared" si="1"/>
        <v>#N/A</v>
      </c>
      <c r="W25" s="98" t="str">
        <f t="shared" si="2"/>
        <v/>
      </c>
      <c r="X25" s="2" t="e">
        <f t="shared" si="1"/>
        <v>#N/A</v>
      </c>
      <c r="Y25" s="103"/>
      <c r="Z25" s="2" t="e">
        <f t="shared" si="1"/>
        <v>#N/A</v>
      </c>
      <c r="AA25" s="103"/>
      <c r="AB25" s="2" t="e">
        <f t="shared" si="1"/>
        <v>#N/A</v>
      </c>
      <c r="AC25" s="156"/>
      <c r="AD25" s="157"/>
      <c r="AE25" s="157"/>
      <c r="AF25" s="157"/>
      <c r="AG25" s="158"/>
    </row>
    <row r="26" spans="2:33" ht="20.25" customHeight="1" x14ac:dyDescent="0.45">
      <c r="B26" s="85" t="s">
        <v>140</v>
      </c>
      <c r="C26" s="98" t="str">
        <f t="shared" si="0"/>
        <v/>
      </c>
      <c r="D26" s="91" t="e">
        <f t="shared" si="1"/>
        <v>#N/A</v>
      </c>
      <c r="E26" s="100"/>
      <c r="F26" s="2" t="e">
        <f t="shared" si="1"/>
        <v>#N/A</v>
      </c>
      <c r="G26" s="103"/>
      <c r="H26" s="2" t="e">
        <f t="shared" si="1"/>
        <v>#N/A</v>
      </c>
      <c r="I26" s="103"/>
      <c r="J26" s="2" t="e">
        <f t="shared" si="1"/>
        <v>#N/A</v>
      </c>
      <c r="K26" s="103"/>
      <c r="L26" s="2" t="e">
        <f t="shared" si="1"/>
        <v>#N/A</v>
      </c>
      <c r="M26" s="103"/>
      <c r="N26" s="2" t="e">
        <f t="shared" si="1"/>
        <v>#N/A</v>
      </c>
      <c r="O26" s="103"/>
      <c r="P26" s="2" t="e">
        <f t="shared" si="1"/>
        <v>#N/A</v>
      </c>
      <c r="Q26" s="103"/>
      <c r="R26" s="2" t="e">
        <f t="shared" si="1"/>
        <v>#N/A</v>
      </c>
      <c r="S26" s="103"/>
      <c r="T26" s="2" t="e">
        <f t="shared" si="1"/>
        <v>#N/A</v>
      </c>
      <c r="U26" s="103"/>
      <c r="V26" s="2" t="e">
        <f t="shared" si="1"/>
        <v>#N/A</v>
      </c>
      <c r="W26" s="98" t="str">
        <f t="shared" si="2"/>
        <v/>
      </c>
      <c r="X26" s="2" t="e">
        <f t="shared" si="1"/>
        <v>#N/A</v>
      </c>
      <c r="Y26" s="103"/>
      <c r="Z26" s="2" t="e">
        <f t="shared" si="1"/>
        <v>#N/A</v>
      </c>
      <c r="AA26" s="103"/>
      <c r="AB26" s="2" t="e">
        <f t="shared" si="1"/>
        <v>#N/A</v>
      </c>
      <c r="AC26" s="156"/>
      <c r="AD26" s="157"/>
      <c r="AE26" s="157"/>
      <c r="AF26" s="157"/>
      <c r="AG26" s="158"/>
    </row>
    <row r="27" spans="2:33" ht="20.25" customHeight="1" x14ac:dyDescent="0.45">
      <c r="B27" s="85" t="s">
        <v>141</v>
      </c>
      <c r="C27" s="98" t="str">
        <f t="shared" si="0"/>
        <v/>
      </c>
      <c r="D27" s="91" t="e">
        <f t="shared" si="1"/>
        <v>#N/A</v>
      </c>
      <c r="E27" s="100"/>
      <c r="F27" s="2" t="e">
        <f t="shared" si="1"/>
        <v>#N/A</v>
      </c>
      <c r="G27" s="103"/>
      <c r="H27" s="2" t="e">
        <f t="shared" si="1"/>
        <v>#N/A</v>
      </c>
      <c r="I27" s="103"/>
      <c r="J27" s="2" t="e">
        <f t="shared" si="1"/>
        <v>#N/A</v>
      </c>
      <c r="K27" s="103"/>
      <c r="L27" s="2" t="e">
        <f t="shared" si="1"/>
        <v>#N/A</v>
      </c>
      <c r="M27" s="103"/>
      <c r="N27" s="2" t="e">
        <f t="shared" si="1"/>
        <v>#N/A</v>
      </c>
      <c r="O27" s="103"/>
      <c r="P27" s="2" t="e">
        <f t="shared" si="1"/>
        <v>#N/A</v>
      </c>
      <c r="Q27" s="103"/>
      <c r="R27" s="2" t="e">
        <f t="shared" si="1"/>
        <v>#N/A</v>
      </c>
      <c r="S27" s="103"/>
      <c r="T27" s="2" t="e">
        <f t="shared" si="1"/>
        <v>#N/A</v>
      </c>
      <c r="U27" s="103"/>
      <c r="V27" s="2" t="e">
        <f t="shared" si="1"/>
        <v>#N/A</v>
      </c>
      <c r="W27" s="98" t="str">
        <f t="shared" si="2"/>
        <v/>
      </c>
      <c r="X27" s="2" t="e">
        <f t="shared" si="1"/>
        <v>#N/A</v>
      </c>
      <c r="Y27" s="103"/>
      <c r="Z27" s="2" t="e">
        <f t="shared" si="1"/>
        <v>#N/A</v>
      </c>
      <c r="AA27" s="103"/>
      <c r="AB27" s="2" t="e">
        <f t="shared" si="1"/>
        <v>#N/A</v>
      </c>
      <c r="AC27" s="156"/>
      <c r="AD27" s="157"/>
      <c r="AE27" s="157"/>
      <c r="AF27" s="157"/>
      <c r="AG27" s="158"/>
    </row>
    <row r="28" spans="2:33" ht="20.25" customHeight="1" x14ac:dyDescent="0.45">
      <c r="B28" s="85" t="s">
        <v>142</v>
      </c>
      <c r="C28" s="98" t="str">
        <f t="shared" si="0"/>
        <v/>
      </c>
      <c r="D28" s="91" t="e">
        <f t="shared" si="1"/>
        <v>#N/A</v>
      </c>
      <c r="E28" s="100"/>
      <c r="F28" s="2" t="e">
        <f t="shared" si="1"/>
        <v>#N/A</v>
      </c>
      <c r="G28" s="103"/>
      <c r="H28" s="2" t="e">
        <f t="shared" si="1"/>
        <v>#N/A</v>
      </c>
      <c r="I28" s="103"/>
      <c r="J28" s="2" t="e">
        <f t="shared" si="1"/>
        <v>#N/A</v>
      </c>
      <c r="K28" s="103"/>
      <c r="L28" s="2" t="e">
        <f t="shared" si="1"/>
        <v>#N/A</v>
      </c>
      <c r="M28" s="103"/>
      <c r="N28" s="2" t="e">
        <f t="shared" si="1"/>
        <v>#N/A</v>
      </c>
      <c r="O28" s="103"/>
      <c r="P28" s="2" t="e">
        <f t="shared" si="1"/>
        <v>#N/A</v>
      </c>
      <c r="Q28" s="103"/>
      <c r="R28" s="2" t="e">
        <f t="shared" si="1"/>
        <v>#N/A</v>
      </c>
      <c r="S28" s="103"/>
      <c r="T28" s="2" t="e">
        <f t="shared" si="1"/>
        <v>#N/A</v>
      </c>
      <c r="U28" s="103"/>
      <c r="V28" s="2" t="e">
        <f t="shared" si="1"/>
        <v>#N/A</v>
      </c>
      <c r="W28" s="98" t="str">
        <f t="shared" si="2"/>
        <v/>
      </c>
      <c r="X28" s="2" t="e">
        <f t="shared" si="1"/>
        <v>#N/A</v>
      </c>
      <c r="Y28" s="103"/>
      <c r="Z28" s="2" t="e">
        <f t="shared" si="1"/>
        <v>#N/A</v>
      </c>
      <c r="AA28" s="103"/>
      <c r="AB28" s="2" t="e">
        <f t="shared" si="1"/>
        <v>#N/A</v>
      </c>
      <c r="AC28" s="156"/>
      <c r="AD28" s="157"/>
      <c r="AE28" s="157"/>
      <c r="AF28" s="157"/>
      <c r="AG28" s="158"/>
    </row>
    <row r="29" spans="2:33" ht="20.25" customHeight="1" x14ac:dyDescent="0.45">
      <c r="B29" s="85" t="s">
        <v>143</v>
      </c>
      <c r="C29" s="98" t="str">
        <f t="shared" si="0"/>
        <v/>
      </c>
      <c r="D29" s="91" t="e">
        <f t="shared" si="1"/>
        <v>#N/A</v>
      </c>
      <c r="E29" s="100"/>
      <c r="F29" s="2" t="e">
        <f t="shared" si="1"/>
        <v>#N/A</v>
      </c>
      <c r="G29" s="103"/>
      <c r="H29" s="2" t="e">
        <f t="shared" si="1"/>
        <v>#N/A</v>
      </c>
      <c r="I29" s="103"/>
      <c r="J29" s="2" t="e">
        <f t="shared" si="1"/>
        <v>#N/A</v>
      </c>
      <c r="K29" s="103"/>
      <c r="L29" s="2" t="e">
        <f t="shared" si="1"/>
        <v>#N/A</v>
      </c>
      <c r="M29" s="103"/>
      <c r="N29" s="2" t="e">
        <f t="shared" si="1"/>
        <v>#N/A</v>
      </c>
      <c r="O29" s="103"/>
      <c r="P29" s="2" t="e">
        <f t="shared" si="1"/>
        <v>#N/A</v>
      </c>
      <c r="Q29" s="103"/>
      <c r="R29" s="2" t="e">
        <f t="shared" si="1"/>
        <v>#N/A</v>
      </c>
      <c r="S29" s="103"/>
      <c r="T29" s="2" t="e">
        <f t="shared" si="1"/>
        <v>#N/A</v>
      </c>
      <c r="U29" s="103"/>
      <c r="V29" s="2" t="e">
        <f t="shared" si="1"/>
        <v>#N/A</v>
      </c>
      <c r="W29" s="98" t="str">
        <f t="shared" si="2"/>
        <v/>
      </c>
      <c r="X29" s="2" t="e">
        <f t="shared" si="1"/>
        <v>#N/A</v>
      </c>
      <c r="Y29" s="103"/>
      <c r="Z29" s="2" t="e">
        <f t="shared" si="1"/>
        <v>#N/A</v>
      </c>
      <c r="AA29" s="103"/>
      <c r="AB29" s="2" t="e">
        <f t="shared" si="1"/>
        <v>#N/A</v>
      </c>
      <c r="AC29" s="156"/>
      <c r="AD29" s="157"/>
      <c r="AE29" s="157"/>
      <c r="AF29" s="157"/>
      <c r="AG29" s="158"/>
    </row>
    <row r="30" spans="2:33" ht="20.25" customHeight="1" x14ac:dyDescent="0.45">
      <c r="B30" s="85" t="s">
        <v>144</v>
      </c>
      <c r="C30" s="98" t="str">
        <f t="shared" si="0"/>
        <v/>
      </c>
      <c r="D30" s="91" t="e">
        <f t="shared" si="1"/>
        <v>#N/A</v>
      </c>
      <c r="E30" s="100"/>
      <c r="F30" s="2" t="e">
        <f t="shared" si="1"/>
        <v>#N/A</v>
      </c>
      <c r="G30" s="103"/>
      <c r="H30" s="2" t="e">
        <f t="shared" si="1"/>
        <v>#N/A</v>
      </c>
      <c r="I30" s="103"/>
      <c r="J30" s="2" t="e">
        <f t="shared" si="1"/>
        <v>#N/A</v>
      </c>
      <c r="K30" s="103"/>
      <c r="L30" s="2" t="e">
        <f t="shared" si="1"/>
        <v>#N/A</v>
      </c>
      <c r="M30" s="103"/>
      <c r="N30" s="2" t="e">
        <f t="shared" si="1"/>
        <v>#N/A</v>
      </c>
      <c r="O30" s="103"/>
      <c r="P30" s="2" t="e">
        <f t="shared" si="1"/>
        <v>#N/A</v>
      </c>
      <c r="Q30" s="103"/>
      <c r="R30" s="2" t="e">
        <f t="shared" si="1"/>
        <v>#N/A</v>
      </c>
      <c r="S30" s="103"/>
      <c r="T30" s="2" t="e">
        <f t="shared" si="1"/>
        <v>#N/A</v>
      </c>
      <c r="U30" s="103"/>
      <c r="V30" s="2" t="e">
        <f t="shared" si="1"/>
        <v>#N/A</v>
      </c>
      <c r="W30" s="98" t="str">
        <f t="shared" si="2"/>
        <v/>
      </c>
      <c r="X30" s="2" t="e">
        <f t="shared" si="1"/>
        <v>#N/A</v>
      </c>
      <c r="Y30" s="103"/>
      <c r="Z30" s="2" t="e">
        <f t="shared" si="1"/>
        <v>#N/A</v>
      </c>
      <c r="AA30" s="103"/>
      <c r="AB30" s="2" t="e">
        <f t="shared" si="1"/>
        <v>#N/A</v>
      </c>
      <c r="AC30" s="156"/>
      <c r="AD30" s="157"/>
      <c r="AE30" s="157"/>
      <c r="AF30" s="157"/>
      <c r="AG30" s="158"/>
    </row>
    <row r="31" spans="2:33" ht="20.25" customHeight="1" thickBot="1" x14ac:dyDescent="0.5">
      <c r="B31" s="86" t="s">
        <v>145</v>
      </c>
      <c r="C31" s="98" t="str">
        <f t="shared" si="0"/>
        <v/>
      </c>
      <c r="D31" s="92" t="e">
        <f t="shared" si="1"/>
        <v>#N/A</v>
      </c>
      <c r="E31" s="101"/>
      <c r="F31" s="9" t="e">
        <f t="shared" si="1"/>
        <v>#N/A</v>
      </c>
      <c r="G31" s="104"/>
      <c r="H31" s="9" t="e">
        <f t="shared" si="1"/>
        <v>#N/A</v>
      </c>
      <c r="I31" s="104"/>
      <c r="J31" s="9" t="e">
        <f t="shared" si="1"/>
        <v>#N/A</v>
      </c>
      <c r="K31" s="104"/>
      <c r="L31" s="9" t="e">
        <f t="shared" si="1"/>
        <v>#N/A</v>
      </c>
      <c r="M31" s="104"/>
      <c r="N31" s="9" t="e">
        <f t="shared" si="1"/>
        <v>#N/A</v>
      </c>
      <c r="O31" s="104"/>
      <c r="P31" s="9" t="e">
        <f t="shared" si="1"/>
        <v>#N/A</v>
      </c>
      <c r="Q31" s="104"/>
      <c r="R31" s="9" t="e">
        <f t="shared" si="1"/>
        <v>#N/A</v>
      </c>
      <c r="S31" s="104"/>
      <c r="T31" s="9" t="e">
        <f t="shared" si="1"/>
        <v>#N/A</v>
      </c>
      <c r="U31" s="104"/>
      <c r="V31" s="9" t="e">
        <f t="shared" si="1"/>
        <v>#N/A</v>
      </c>
      <c r="W31" s="98" t="str">
        <f t="shared" si="2"/>
        <v/>
      </c>
      <c r="X31" s="9" t="e">
        <f t="shared" si="1"/>
        <v>#N/A</v>
      </c>
      <c r="Y31" s="104"/>
      <c r="Z31" s="9" t="e">
        <f t="shared" si="1"/>
        <v>#N/A</v>
      </c>
      <c r="AA31" s="104"/>
      <c r="AB31" s="9" t="e">
        <f t="shared" si="1"/>
        <v>#N/A</v>
      </c>
      <c r="AC31" s="159"/>
      <c r="AD31" s="160"/>
      <c r="AE31" s="160"/>
      <c r="AF31" s="160"/>
      <c r="AG31" s="161"/>
    </row>
    <row r="32" spans="2:33" ht="20.25" customHeight="1" thickTop="1" thickBot="1" x14ac:dyDescent="0.5">
      <c r="B32" s="87" t="s">
        <v>146</v>
      </c>
      <c r="C32" s="99" t="str">
        <f>IF(SUM(C20:C31)=0,"",SUM(C20:C31))</f>
        <v/>
      </c>
      <c r="D32" s="93" t="e">
        <f t="shared" si="1"/>
        <v>#N/A</v>
      </c>
      <c r="E32" s="102" t="str">
        <f>IF(SUM(E20:E31)=0,"",SUM(E20:E31))</f>
        <v/>
      </c>
      <c r="F32" s="88" t="e">
        <f t="shared" si="1"/>
        <v>#N/A</v>
      </c>
      <c r="G32" s="99" t="str">
        <f>IF(SUM(G20:G31)=0,"",SUM(G20:G31))</f>
        <v/>
      </c>
      <c r="H32" s="88" t="e">
        <f t="shared" si="1"/>
        <v>#N/A</v>
      </c>
      <c r="I32" s="99" t="str">
        <f>IF(SUM(I20:I31)=0,"",SUM(I20:I31))</f>
        <v/>
      </c>
      <c r="J32" s="88" t="e">
        <f t="shared" si="1"/>
        <v>#N/A</v>
      </c>
      <c r="K32" s="99" t="str">
        <f>IF(SUM(K20:K31)=0,"",SUM(K20:K31))</f>
        <v/>
      </c>
      <c r="L32" s="88" t="e">
        <f t="shared" si="1"/>
        <v>#N/A</v>
      </c>
      <c r="M32" s="99" t="str">
        <f>IF(SUM(M20:M31)=0,"",SUM(M20:M31))</f>
        <v/>
      </c>
      <c r="N32" s="88" t="e">
        <f t="shared" si="1"/>
        <v>#N/A</v>
      </c>
      <c r="O32" s="99" t="str">
        <f>IF(SUM(O20:O31)=0,"",SUM(O20:O31))</f>
        <v/>
      </c>
      <c r="P32" s="88" t="e">
        <f t="shared" si="1"/>
        <v>#N/A</v>
      </c>
      <c r="Q32" s="99" t="str">
        <f>IF(SUM(Q20:Q31)=0,"",SUM(Q20:Q31))</f>
        <v/>
      </c>
      <c r="R32" s="88" t="e">
        <f t="shared" si="1"/>
        <v>#N/A</v>
      </c>
      <c r="S32" s="99" t="str">
        <f>IF(SUM(S20:S31)=0,"",SUM(S20:S31))</f>
        <v/>
      </c>
      <c r="T32" s="88" t="e">
        <f t="shared" si="1"/>
        <v>#N/A</v>
      </c>
      <c r="U32" s="99" t="str">
        <f>IF(SUM(U20:U31)=0,"",SUM(U20:U31))</f>
        <v/>
      </c>
      <c r="V32" s="88" t="e">
        <f t="shared" si="1"/>
        <v>#N/A</v>
      </c>
      <c r="W32" s="99" t="str">
        <f>IF(SUM(W20:W31)=0,"",SUM(W20:W31))</f>
        <v/>
      </c>
      <c r="X32" s="88" t="e">
        <f t="shared" si="1"/>
        <v>#N/A</v>
      </c>
      <c r="Y32" s="99" t="str">
        <f>IF(SUM(Y20:Y31)=0,"",SUM(Y20:Y31))</f>
        <v/>
      </c>
      <c r="Z32" s="88" t="e">
        <f t="shared" si="1"/>
        <v>#N/A</v>
      </c>
      <c r="AA32" s="99" t="str">
        <f>IF(SUM(AA20:AA31)=0,"",SUM(AA20:AA31))</f>
        <v/>
      </c>
      <c r="AB32" s="88" t="e">
        <f t="shared" si="1"/>
        <v>#N/A</v>
      </c>
      <c r="AC32" s="162"/>
      <c r="AD32" s="163"/>
      <c r="AE32" s="163"/>
      <c r="AF32" s="163"/>
      <c r="AG32" s="164"/>
    </row>
    <row r="33" spans="2:9" x14ac:dyDescent="0.15">
      <c r="B33" s="16" t="s">
        <v>34</v>
      </c>
      <c r="C33" s="14" t="s">
        <v>147</v>
      </c>
      <c r="I33" s="18"/>
    </row>
    <row r="34" spans="2:9" x14ac:dyDescent="0.15">
      <c r="B34" s="17">
        <v>2</v>
      </c>
      <c r="C34" s="15" t="s">
        <v>148</v>
      </c>
    </row>
    <row r="35" spans="2:9" x14ac:dyDescent="0.15">
      <c r="B35" s="17">
        <v>3</v>
      </c>
      <c r="C35" s="15" t="s">
        <v>149</v>
      </c>
    </row>
    <row r="36" spans="2:9" x14ac:dyDescent="0.15">
      <c r="B36" s="17">
        <v>4</v>
      </c>
      <c r="C36" s="15" t="s">
        <v>150</v>
      </c>
    </row>
    <row r="37" spans="2:9" x14ac:dyDescent="0.15">
      <c r="B37" s="17">
        <v>5</v>
      </c>
      <c r="C37" s="14" t="s">
        <v>151</v>
      </c>
    </row>
    <row r="52" spans="3:4" x14ac:dyDescent="0.45">
      <c r="C52" s="1" t="s">
        <v>35</v>
      </c>
    </row>
    <row r="53" spans="3:4" x14ac:dyDescent="0.45">
      <c r="C53" s="1" t="s">
        <v>36</v>
      </c>
    </row>
    <row r="54" spans="3:4" x14ac:dyDescent="0.45">
      <c r="C54" s="1" t="s">
        <v>37</v>
      </c>
    </row>
    <row r="56" spans="3:4" x14ac:dyDescent="0.45">
      <c r="C56" s="20" t="s">
        <v>51</v>
      </c>
      <c r="D56" s="20" t="s">
        <v>38</v>
      </c>
    </row>
    <row r="57" spans="3:4" x14ac:dyDescent="0.45">
      <c r="C57" s="20" t="s">
        <v>39</v>
      </c>
      <c r="D57" s="20" t="s">
        <v>38</v>
      </c>
    </row>
    <row r="58" spans="3:4" x14ac:dyDescent="0.45">
      <c r="C58" s="20" t="s">
        <v>40</v>
      </c>
      <c r="D58" s="20" t="s">
        <v>38</v>
      </c>
    </row>
    <row r="59" spans="3:4" x14ac:dyDescent="0.45">
      <c r="C59" s="20" t="s">
        <v>41</v>
      </c>
      <c r="D59" s="20" t="s">
        <v>38</v>
      </c>
    </row>
    <row r="60" spans="3:4" x14ac:dyDescent="0.45">
      <c r="C60" s="20" t="s">
        <v>42</v>
      </c>
      <c r="D60" s="20" t="s">
        <v>43</v>
      </c>
    </row>
    <row r="61" spans="3:4" x14ac:dyDescent="0.45">
      <c r="C61" s="20" t="s">
        <v>44</v>
      </c>
      <c r="D61" s="20" t="s">
        <v>43</v>
      </c>
    </row>
    <row r="62" spans="3:4" x14ac:dyDescent="0.45">
      <c r="C62" s="20" t="s">
        <v>45</v>
      </c>
      <c r="D62" s="20" t="s">
        <v>43</v>
      </c>
    </row>
    <row r="63" spans="3:4" x14ac:dyDescent="0.45">
      <c r="C63" s="20" t="s">
        <v>46</v>
      </c>
      <c r="D63" s="20" t="s">
        <v>43</v>
      </c>
    </row>
    <row r="64" spans="3:4" x14ac:dyDescent="0.45">
      <c r="C64" s="20" t="s">
        <v>47</v>
      </c>
      <c r="D64" s="20" t="s">
        <v>43</v>
      </c>
    </row>
    <row r="65" spans="3:4" x14ac:dyDescent="0.45">
      <c r="C65" s="20" t="s">
        <v>50</v>
      </c>
      <c r="D65" s="20" t="s">
        <v>43</v>
      </c>
    </row>
    <row r="66" spans="3:4" x14ac:dyDescent="0.45">
      <c r="C66" s="20" t="s">
        <v>48</v>
      </c>
      <c r="D66" s="20" t="s">
        <v>38</v>
      </c>
    </row>
    <row r="67" spans="3:4" x14ac:dyDescent="0.45">
      <c r="C67" s="20" t="s">
        <v>49</v>
      </c>
      <c r="D67" s="20" t="s">
        <v>38</v>
      </c>
    </row>
    <row r="69" spans="3:4" x14ac:dyDescent="0.45">
      <c r="C69" s="69" t="s">
        <v>98</v>
      </c>
    </row>
  </sheetData>
  <sheetProtection sheet="1" selectLockedCells="1"/>
  <mergeCells count="61">
    <mergeCell ref="AA1:AB1"/>
    <mergeCell ref="Y3:AG3"/>
    <mergeCell ref="Y4:AG4"/>
    <mergeCell ref="C5:D6"/>
    <mergeCell ref="E5:E6"/>
    <mergeCell ref="F5:O6"/>
    <mergeCell ref="P5:P6"/>
    <mergeCell ref="Q5:Q6"/>
    <mergeCell ref="R5:S6"/>
    <mergeCell ref="T5:T6"/>
    <mergeCell ref="Y6:AG6"/>
    <mergeCell ref="W5:W6"/>
    <mergeCell ref="B12:D14"/>
    <mergeCell ref="E12:L14"/>
    <mergeCell ref="M12:O14"/>
    <mergeCell ref="P12:S14"/>
    <mergeCell ref="T12:W14"/>
    <mergeCell ref="B15:E16"/>
    <mergeCell ref="F15:L16"/>
    <mergeCell ref="M15:O16"/>
    <mergeCell ref="Q15:W15"/>
    <mergeCell ref="Y15:AG15"/>
    <mergeCell ref="Q16:W16"/>
    <mergeCell ref="Y16:AG16"/>
    <mergeCell ref="B17:B19"/>
    <mergeCell ref="C17:D19"/>
    <mergeCell ref="E17:V17"/>
    <mergeCell ref="W17:X19"/>
    <mergeCell ref="G19:H19"/>
    <mergeCell ref="I19:J19"/>
    <mergeCell ref="K19:L19"/>
    <mergeCell ref="M19:N19"/>
    <mergeCell ref="O19:P19"/>
    <mergeCell ref="E18:J18"/>
    <mergeCell ref="K18:P18"/>
    <mergeCell ref="Q18:V18"/>
    <mergeCell ref="E19:F19"/>
    <mergeCell ref="Q19:R19"/>
    <mergeCell ref="AC32:AG32"/>
    <mergeCell ref="AC27:AG27"/>
    <mergeCell ref="S19:T19"/>
    <mergeCell ref="U19:V19"/>
    <mergeCell ref="Y19:Z19"/>
    <mergeCell ref="AA19:AB19"/>
    <mergeCell ref="AC20:AG20"/>
    <mergeCell ref="AC21:AG21"/>
    <mergeCell ref="AC22:AG22"/>
    <mergeCell ref="AC23:AG23"/>
    <mergeCell ref="AC24:AG24"/>
    <mergeCell ref="AC25:AG25"/>
    <mergeCell ref="AC26:AG26"/>
    <mergeCell ref="AC17:AG19"/>
    <mergeCell ref="X7:AT7"/>
    <mergeCell ref="AC28:AG28"/>
    <mergeCell ref="AC29:AG29"/>
    <mergeCell ref="AC30:AG30"/>
    <mergeCell ref="AC31:AG31"/>
    <mergeCell ref="Y17:AB18"/>
    <mergeCell ref="Y9:AB9"/>
    <mergeCell ref="AE9:AG9"/>
    <mergeCell ref="Z10:AA10"/>
  </mergeCells>
  <phoneticPr fontId="1"/>
  <conditionalFormatting sqref="E12:L14">
    <cfRule type="containsBlanks" dxfId="203" priority="17">
      <formula>LEN(TRIM(E12))=0</formula>
    </cfRule>
  </conditionalFormatting>
  <conditionalFormatting sqref="F15:L16">
    <cfRule type="containsBlanks" dxfId="202" priority="19">
      <formula>LEN(TRIM(F15))=0</formula>
    </cfRule>
  </conditionalFormatting>
  <conditionalFormatting sqref="P12:S14">
    <cfRule type="containsBlanks" dxfId="201" priority="18">
      <formula>LEN(TRIM(P12))=0</formula>
    </cfRule>
  </conditionalFormatting>
  <conditionalFormatting sqref="Q5:Q6">
    <cfRule type="containsBlanks" dxfId="200" priority="1">
      <formula>LEN(TRIM(Q5))=0</formula>
    </cfRule>
  </conditionalFormatting>
  <conditionalFormatting sqref="Q15:Q16 Y15:Y16">
    <cfRule type="expression" dxfId="199" priority="2">
      <formula>($Q$15+$Q$16+$Y$15+$Y$16)&lt;&gt;""</formula>
    </cfRule>
  </conditionalFormatting>
  <conditionalFormatting sqref="Y3:Z3">
    <cfRule type="containsBlanks" dxfId="198" priority="15">
      <formula>LEN(TRIM(Y3))=0</formula>
    </cfRule>
  </conditionalFormatting>
  <conditionalFormatting sqref="Y6:Z6">
    <cfRule type="containsBlanks" dxfId="197" priority="14">
      <formula>LEN(TRIM(Y6))=0</formula>
    </cfRule>
  </conditionalFormatting>
  <conditionalFormatting sqref="Y9:Z9">
    <cfRule type="containsBlanks" dxfId="196" priority="13">
      <formula>LEN(TRIM(Y9))=0</formula>
    </cfRule>
  </conditionalFormatting>
  <conditionalFormatting sqref="Z10:AA10">
    <cfRule type="containsBlanks" dxfId="195" priority="11">
      <formula>LEN(TRIM(Z10))=0</formula>
    </cfRule>
  </conditionalFormatting>
  <conditionalFormatting sqref="AA1:AB1 AD1 AF1">
    <cfRule type="containsBlanks" dxfId="194" priority="16">
      <formula>LEN(TRIM(AA1))=0</formula>
    </cfRule>
  </conditionalFormatting>
  <conditionalFormatting sqref="AE9">
    <cfRule type="containsBlanks" dxfId="193" priority="12">
      <formula>LEN(TRIM(AE9))=0</formula>
    </cfRule>
  </conditionalFormatting>
  <conditionalFormatting sqref="AF12:AF13 AA12:AA14">
    <cfRule type="expression" dxfId="192" priority="3">
      <formula>OR($AA$13,$AA$14,$AF$12,$AF$13,$AA$12)&lt;&gt;0</formula>
    </cfRule>
  </conditionalFormatting>
  <dataValidations count="2">
    <dataValidation type="list" allowBlank="1" showInputMessage="1" showErrorMessage="1" sqref="E12:L14" xr:uid="{00000000-0002-0000-0700-000000000000}">
      <formula1>$C$52:$C$54</formula1>
    </dataValidation>
    <dataValidation type="list" allowBlank="1" showInputMessage="1" showErrorMessage="1" sqref="AC20:AG20" xr:uid="{00000000-0002-0000-0700-000001000000}">
      <formula1>$C$69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9" orientation="landscape" r:id="rId1"/>
  <ignoredErrors>
    <ignoredError sqref="W32:Z32 D32:V32 X20:Z20 X21:Z31" formula="1"/>
    <ignoredError sqref="P16:X16 P15 R15:X15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AT69"/>
  <sheetViews>
    <sheetView showGridLines="0" view="pageBreakPreview" zoomScale="85" zoomScaleNormal="100" zoomScaleSheetLayoutView="85" workbookViewId="0">
      <selection activeCell="E20" sqref="E20"/>
    </sheetView>
  </sheetViews>
  <sheetFormatPr defaultColWidth="9" defaultRowHeight="10.199999999999999" x14ac:dyDescent="0.45"/>
  <cols>
    <col min="1" max="1" width="3.69921875" style="1" customWidth="1"/>
    <col min="2" max="2" width="4.59765625" style="1" customWidth="1"/>
    <col min="3" max="3" width="9" style="1" customWidth="1"/>
    <col min="4" max="4" width="2" style="65" customWidth="1"/>
    <col min="5" max="5" width="7" style="1" customWidth="1"/>
    <col min="6" max="6" width="2" style="65" customWidth="1"/>
    <col min="7" max="7" width="7" style="1" customWidth="1"/>
    <col min="8" max="8" width="2" style="65" customWidth="1"/>
    <col min="9" max="9" width="7" style="1" customWidth="1"/>
    <col min="10" max="10" width="2" style="65" customWidth="1"/>
    <col min="11" max="11" width="7" style="1" customWidth="1"/>
    <col min="12" max="12" width="2" style="65" customWidth="1"/>
    <col min="13" max="13" width="7" style="1" customWidth="1"/>
    <col min="14" max="14" width="2" style="65" customWidth="1"/>
    <col min="15" max="15" width="7" style="1" customWidth="1"/>
    <col min="16" max="16" width="2" style="65" customWidth="1"/>
    <col min="17" max="17" width="7" style="1" customWidth="1"/>
    <col min="18" max="18" width="2" style="65" customWidth="1"/>
    <col min="19" max="19" width="7" style="1" customWidth="1"/>
    <col min="20" max="20" width="2" style="65" customWidth="1"/>
    <col min="21" max="21" width="7" style="1" customWidth="1"/>
    <col min="22" max="22" width="2" style="65" customWidth="1"/>
    <col min="23" max="23" width="7" style="1" customWidth="1"/>
    <col min="24" max="24" width="2" style="65" customWidth="1"/>
    <col min="25" max="25" width="7" style="1" customWidth="1"/>
    <col min="26" max="26" width="2" style="65" customWidth="1"/>
    <col min="27" max="27" width="7" style="1" customWidth="1"/>
    <col min="28" max="29" width="2" style="65" customWidth="1"/>
    <col min="30" max="30" width="7" style="1" customWidth="1"/>
    <col min="31" max="31" width="2" style="65" customWidth="1"/>
    <col min="32" max="32" width="7" style="1" customWidth="1"/>
    <col min="33" max="33" width="2" style="65" customWidth="1"/>
    <col min="34" max="16384" width="9" style="1"/>
  </cols>
  <sheetData>
    <row r="1" spans="2:46" ht="12" customHeight="1" x14ac:dyDescent="0.45">
      <c r="B1" s="70"/>
      <c r="AA1" s="144"/>
      <c r="AB1" s="145"/>
      <c r="AC1" s="65" t="s">
        <v>26</v>
      </c>
      <c r="AD1" s="62"/>
      <c r="AE1" s="65" t="s">
        <v>27</v>
      </c>
      <c r="AF1" s="62"/>
      <c r="AG1" s="65" t="s">
        <v>28</v>
      </c>
    </row>
    <row r="3" spans="2:46" ht="15" customHeight="1" x14ac:dyDescent="0.45">
      <c r="V3" s="66"/>
      <c r="W3" s="73" t="s">
        <v>105</v>
      </c>
      <c r="X3" s="64"/>
      <c r="Y3" s="150" t="str">
        <f>IF('実績調査票（様式No.11）'!W2&gt;"",'実績調査票（様式No.11）'!W2,"")</f>
        <v/>
      </c>
      <c r="Z3" s="151"/>
      <c r="AA3" s="151"/>
      <c r="AB3" s="151"/>
      <c r="AC3" s="151"/>
      <c r="AD3" s="151"/>
      <c r="AE3" s="151"/>
      <c r="AF3" s="151"/>
      <c r="AG3" s="151"/>
    </row>
    <row r="4" spans="2:46" ht="15" customHeight="1" x14ac:dyDescent="0.45">
      <c r="V4" s="66"/>
      <c r="W4" s="71"/>
      <c r="X4" s="64"/>
      <c r="Y4" s="152"/>
      <c r="Z4" s="152"/>
      <c r="AA4" s="152"/>
      <c r="AB4" s="152"/>
      <c r="AC4" s="152"/>
      <c r="AD4" s="152"/>
      <c r="AE4" s="152"/>
      <c r="AF4" s="152"/>
      <c r="AG4" s="152"/>
    </row>
    <row r="5" spans="2:46" ht="10.5" customHeight="1" x14ac:dyDescent="0.45">
      <c r="C5" s="222" t="str">
        <f ca="1">RIGHT(CELL("filename",B1),LEN(CELL("filename",B1))-FIND("]",CELL("filename",B1)))</f>
        <v>江東</v>
      </c>
      <c r="D5" s="222"/>
      <c r="E5" s="225" t="s">
        <v>29</v>
      </c>
      <c r="F5" s="226" t="s">
        <v>30</v>
      </c>
      <c r="G5" s="226"/>
      <c r="H5" s="226"/>
      <c r="I5" s="226"/>
      <c r="J5" s="226"/>
      <c r="K5" s="226"/>
      <c r="L5" s="226"/>
      <c r="M5" s="226"/>
      <c r="N5" s="226"/>
      <c r="O5" s="226"/>
      <c r="P5" s="222" t="s">
        <v>31</v>
      </c>
      <c r="Q5" s="225" t="str">
        <f>'実績調査票（様式No.11）'!H2</f>
        <v>令和7</v>
      </c>
      <c r="R5" s="224" t="s">
        <v>32</v>
      </c>
      <c r="S5" s="225"/>
      <c r="T5" s="228"/>
      <c r="W5" s="228" t="s">
        <v>106</v>
      </c>
      <c r="Y5" s="1" t="str">
        <f>IF('実績調査票（様式No.11）'!W3&gt;"",'実績調査票（様式No.11）'!W3&amp;"　",'実績調査票（様式No.11）'!W3&amp;"　")</f>
        <v>　</v>
      </c>
    </row>
    <row r="6" spans="2:46" ht="15" customHeight="1" x14ac:dyDescent="0.45">
      <c r="C6" s="223"/>
      <c r="D6" s="223"/>
      <c r="E6" s="225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7"/>
      <c r="Q6" s="227"/>
      <c r="R6" s="225"/>
      <c r="S6" s="225"/>
      <c r="T6" s="229"/>
      <c r="V6" s="66"/>
      <c r="W6" s="228"/>
      <c r="X6" s="64"/>
      <c r="Y6" s="148" t="str">
        <f>IF('実績調査票（様式No.11）'!W4&gt;"",'実績調査票（様式No.11）'!W4&amp;"　",'実績調査票（様式No.11）'!W4&amp;"　")</f>
        <v>　</v>
      </c>
      <c r="Z6" s="149"/>
      <c r="AA6" s="149"/>
      <c r="AB6" s="149"/>
      <c r="AC6" s="149"/>
      <c r="AD6" s="149"/>
      <c r="AE6" s="149"/>
      <c r="AF6" s="149"/>
      <c r="AG6" s="149"/>
    </row>
    <row r="7" spans="2:46" ht="10.5" customHeight="1" x14ac:dyDescent="0.45">
      <c r="V7" s="66"/>
      <c r="W7" s="66"/>
      <c r="X7" s="155" t="s">
        <v>104</v>
      </c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</row>
    <row r="9" spans="2:46" ht="18" customHeight="1" x14ac:dyDescent="0.45">
      <c r="V9" s="66"/>
      <c r="W9" s="73" t="s">
        <v>107</v>
      </c>
      <c r="X9" s="64"/>
      <c r="Y9" s="146"/>
      <c r="Z9" s="147"/>
      <c r="AA9" s="147"/>
      <c r="AB9" s="147"/>
      <c r="AD9" s="63" t="s">
        <v>25</v>
      </c>
      <c r="AE9" s="146"/>
      <c r="AF9" s="147"/>
      <c r="AG9" s="147"/>
    </row>
    <row r="10" spans="2:46" ht="18" customHeight="1" x14ac:dyDescent="0.45">
      <c r="V10" s="66"/>
      <c r="W10" s="73" t="s">
        <v>108</v>
      </c>
      <c r="X10" s="64"/>
      <c r="Y10" s="72" t="s">
        <v>109</v>
      </c>
      <c r="Z10" s="165" t="str">
        <f>'実績調査票（様式No.11）'!M1</f>
        <v/>
      </c>
      <c r="AA10" s="166"/>
      <c r="AB10" s="65" t="s">
        <v>24</v>
      </c>
    </row>
    <row r="11" spans="2:46" ht="10.8" thickBot="1" x14ac:dyDescent="0.5">
      <c r="C11" s="63" t="str">
        <f>IF(Q5="","",Q5)</f>
        <v>令和7</v>
      </c>
      <c r="D11" s="66" t="s">
        <v>23</v>
      </c>
    </row>
    <row r="12" spans="2:46" ht="12.75" customHeight="1" x14ac:dyDescent="0.45">
      <c r="B12" s="178" t="s">
        <v>111</v>
      </c>
      <c r="C12" s="179"/>
      <c r="D12" s="179"/>
      <c r="E12" s="182"/>
      <c r="F12" s="183"/>
      <c r="G12" s="183"/>
      <c r="H12" s="183"/>
      <c r="I12" s="183"/>
      <c r="J12" s="183"/>
      <c r="K12" s="183"/>
      <c r="L12" s="183"/>
      <c r="M12" s="185" t="s">
        <v>112</v>
      </c>
      <c r="N12" s="179"/>
      <c r="O12" s="179"/>
      <c r="P12" s="186"/>
      <c r="Q12" s="187"/>
      <c r="R12" s="187"/>
      <c r="S12" s="187"/>
      <c r="T12" s="185" t="s">
        <v>113</v>
      </c>
      <c r="U12" s="210"/>
      <c r="V12" s="210"/>
      <c r="W12" s="210"/>
      <c r="X12" s="78" t="s">
        <v>15</v>
      </c>
      <c r="Y12" s="79" t="s">
        <v>17</v>
      </c>
      <c r="Z12" s="80"/>
      <c r="AA12" s="81"/>
      <c r="AB12" s="80" t="s">
        <v>20</v>
      </c>
      <c r="AC12" s="80" t="s">
        <v>15</v>
      </c>
      <c r="AD12" s="79" t="s">
        <v>21</v>
      </c>
      <c r="AE12" s="80"/>
      <c r="AF12" s="81"/>
      <c r="AG12" s="82" t="s">
        <v>20</v>
      </c>
    </row>
    <row r="13" spans="2:46" ht="12.75" customHeight="1" x14ac:dyDescent="0.45">
      <c r="B13" s="180"/>
      <c r="C13" s="181"/>
      <c r="D13" s="181"/>
      <c r="E13" s="184"/>
      <c r="F13" s="184"/>
      <c r="G13" s="184"/>
      <c r="H13" s="184"/>
      <c r="I13" s="184"/>
      <c r="J13" s="184"/>
      <c r="K13" s="184"/>
      <c r="L13" s="184"/>
      <c r="M13" s="181"/>
      <c r="N13" s="181"/>
      <c r="O13" s="181"/>
      <c r="P13" s="188"/>
      <c r="Q13" s="188"/>
      <c r="R13" s="188"/>
      <c r="S13" s="188"/>
      <c r="T13" s="211"/>
      <c r="U13" s="211"/>
      <c r="V13" s="211"/>
      <c r="W13" s="211"/>
      <c r="X13" s="76" t="s">
        <v>16</v>
      </c>
      <c r="Y13" s="5" t="s">
        <v>18</v>
      </c>
      <c r="Z13" s="6"/>
      <c r="AA13" s="67"/>
      <c r="AB13" s="6" t="s">
        <v>20</v>
      </c>
      <c r="AC13" s="6" t="s">
        <v>16</v>
      </c>
      <c r="AD13" s="5" t="s">
        <v>4</v>
      </c>
      <c r="AE13" s="6"/>
      <c r="AF13" s="67"/>
      <c r="AG13" s="83" t="s">
        <v>20</v>
      </c>
    </row>
    <row r="14" spans="2:46" ht="12.75" customHeight="1" x14ac:dyDescent="0.45">
      <c r="B14" s="180"/>
      <c r="C14" s="181"/>
      <c r="D14" s="181"/>
      <c r="E14" s="184"/>
      <c r="F14" s="184"/>
      <c r="G14" s="184"/>
      <c r="H14" s="184"/>
      <c r="I14" s="184"/>
      <c r="J14" s="184"/>
      <c r="K14" s="184"/>
      <c r="L14" s="184"/>
      <c r="M14" s="181"/>
      <c r="N14" s="181"/>
      <c r="O14" s="181"/>
      <c r="P14" s="188"/>
      <c r="Q14" s="188"/>
      <c r="R14" s="188"/>
      <c r="S14" s="188"/>
      <c r="T14" s="211"/>
      <c r="U14" s="211"/>
      <c r="V14" s="211"/>
      <c r="W14" s="211"/>
      <c r="X14" s="77" t="s">
        <v>16</v>
      </c>
      <c r="Y14" s="10" t="s">
        <v>19</v>
      </c>
      <c r="Z14" s="4"/>
      <c r="AA14" s="68"/>
      <c r="AB14" s="4" t="s">
        <v>20</v>
      </c>
      <c r="AC14" s="74"/>
      <c r="AD14" s="60"/>
      <c r="AE14" s="4"/>
      <c r="AF14" s="60"/>
      <c r="AG14" s="84" t="s">
        <v>20</v>
      </c>
    </row>
    <row r="15" spans="2:46" ht="15" customHeight="1" x14ac:dyDescent="0.45">
      <c r="B15" s="193" t="s">
        <v>119</v>
      </c>
      <c r="C15" s="194"/>
      <c r="D15" s="194"/>
      <c r="E15" s="195"/>
      <c r="F15" s="199" t="str">
        <f>IF('実績調査票（様式No.11）'!E4&gt;"",'実績調査票（様式No.11）'!E4,"")</f>
        <v/>
      </c>
      <c r="G15" s="200"/>
      <c r="H15" s="200"/>
      <c r="I15" s="200"/>
      <c r="J15" s="200"/>
      <c r="K15" s="200"/>
      <c r="L15" s="201"/>
      <c r="M15" s="205" t="s">
        <v>120</v>
      </c>
      <c r="N15" s="194"/>
      <c r="O15" s="195"/>
      <c r="P15" s="7" t="s">
        <v>11</v>
      </c>
      <c r="Q15" s="218"/>
      <c r="R15" s="219"/>
      <c r="S15" s="219"/>
      <c r="T15" s="219"/>
      <c r="U15" s="219"/>
      <c r="V15" s="219"/>
      <c r="W15" s="219"/>
      <c r="X15" s="8" t="s">
        <v>13</v>
      </c>
      <c r="Y15" s="218"/>
      <c r="Z15" s="219"/>
      <c r="AA15" s="219"/>
      <c r="AB15" s="219"/>
      <c r="AC15" s="219"/>
      <c r="AD15" s="219"/>
      <c r="AE15" s="219"/>
      <c r="AF15" s="219"/>
      <c r="AG15" s="220"/>
    </row>
    <row r="16" spans="2:46" ht="15" customHeight="1" thickBot="1" x14ac:dyDescent="0.5">
      <c r="B16" s="196"/>
      <c r="C16" s="197"/>
      <c r="D16" s="197"/>
      <c r="E16" s="198"/>
      <c r="F16" s="202"/>
      <c r="G16" s="203"/>
      <c r="H16" s="203"/>
      <c r="I16" s="203"/>
      <c r="J16" s="203"/>
      <c r="K16" s="203"/>
      <c r="L16" s="204"/>
      <c r="M16" s="206"/>
      <c r="N16" s="197"/>
      <c r="O16" s="198"/>
      <c r="P16" s="89" t="s">
        <v>12</v>
      </c>
      <c r="Q16" s="208"/>
      <c r="R16" s="209"/>
      <c r="S16" s="209"/>
      <c r="T16" s="209"/>
      <c r="U16" s="209"/>
      <c r="V16" s="209"/>
      <c r="W16" s="209"/>
      <c r="X16" s="90" t="s">
        <v>14</v>
      </c>
      <c r="Y16" s="208"/>
      <c r="Z16" s="209"/>
      <c r="AA16" s="209"/>
      <c r="AB16" s="209"/>
      <c r="AC16" s="209"/>
      <c r="AD16" s="209"/>
      <c r="AE16" s="209"/>
      <c r="AF16" s="209"/>
      <c r="AG16" s="221"/>
    </row>
    <row r="17" spans="2:33" ht="18.75" customHeight="1" x14ac:dyDescent="0.45">
      <c r="B17" s="212" t="s">
        <v>0</v>
      </c>
      <c r="C17" s="171" t="s">
        <v>1</v>
      </c>
      <c r="D17" s="189"/>
      <c r="E17" s="231" t="s">
        <v>7</v>
      </c>
      <c r="F17" s="232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32"/>
      <c r="U17" s="232"/>
      <c r="V17" s="232"/>
      <c r="W17" s="214" t="s">
        <v>8</v>
      </c>
      <c r="X17" s="215"/>
      <c r="Y17" s="214" t="s">
        <v>8</v>
      </c>
      <c r="Z17" s="215"/>
      <c r="AA17" s="215"/>
      <c r="AB17" s="215"/>
      <c r="AC17" s="171" t="s">
        <v>22</v>
      </c>
      <c r="AD17" s="172"/>
      <c r="AE17" s="172"/>
      <c r="AF17" s="172"/>
      <c r="AG17" s="173"/>
    </row>
    <row r="18" spans="2:33" ht="18.75" customHeight="1" x14ac:dyDescent="0.45">
      <c r="B18" s="213"/>
      <c r="C18" s="190"/>
      <c r="D18" s="189"/>
      <c r="E18" s="230" t="s">
        <v>5</v>
      </c>
      <c r="F18" s="217"/>
      <c r="G18" s="217"/>
      <c r="H18" s="217"/>
      <c r="I18" s="217"/>
      <c r="J18" s="217"/>
      <c r="K18" s="216" t="s">
        <v>6</v>
      </c>
      <c r="L18" s="217"/>
      <c r="M18" s="217"/>
      <c r="N18" s="217"/>
      <c r="O18" s="217"/>
      <c r="P18" s="217"/>
      <c r="Q18" s="216" t="s">
        <v>97</v>
      </c>
      <c r="R18" s="217"/>
      <c r="S18" s="217"/>
      <c r="T18" s="217"/>
      <c r="U18" s="217"/>
      <c r="V18" s="217"/>
      <c r="W18" s="181"/>
      <c r="X18" s="181"/>
      <c r="Y18" s="181"/>
      <c r="Z18" s="181"/>
      <c r="AA18" s="181"/>
      <c r="AB18" s="181"/>
      <c r="AC18" s="174"/>
      <c r="AD18" s="172"/>
      <c r="AE18" s="172"/>
      <c r="AF18" s="172"/>
      <c r="AG18" s="173"/>
    </row>
    <row r="19" spans="2:33" ht="18.75" customHeight="1" x14ac:dyDescent="0.45">
      <c r="B19" s="213"/>
      <c r="C19" s="191"/>
      <c r="D19" s="192"/>
      <c r="E19" s="230" t="s">
        <v>2</v>
      </c>
      <c r="F19" s="217"/>
      <c r="G19" s="216" t="s">
        <v>3</v>
      </c>
      <c r="H19" s="217"/>
      <c r="I19" s="216" t="s">
        <v>4</v>
      </c>
      <c r="J19" s="217"/>
      <c r="K19" s="216" t="s">
        <v>2</v>
      </c>
      <c r="L19" s="217"/>
      <c r="M19" s="216" t="s">
        <v>3</v>
      </c>
      <c r="N19" s="217"/>
      <c r="O19" s="216" t="s">
        <v>4</v>
      </c>
      <c r="P19" s="217"/>
      <c r="Q19" s="216" t="s">
        <v>2</v>
      </c>
      <c r="R19" s="217"/>
      <c r="S19" s="216" t="s">
        <v>3</v>
      </c>
      <c r="T19" s="217"/>
      <c r="U19" s="216" t="s">
        <v>4</v>
      </c>
      <c r="V19" s="217"/>
      <c r="W19" s="181"/>
      <c r="X19" s="181"/>
      <c r="Y19" s="170" t="s">
        <v>9</v>
      </c>
      <c r="Z19" s="170"/>
      <c r="AA19" s="170" t="s">
        <v>10</v>
      </c>
      <c r="AB19" s="170"/>
      <c r="AC19" s="175"/>
      <c r="AD19" s="176"/>
      <c r="AE19" s="176"/>
      <c r="AF19" s="176"/>
      <c r="AG19" s="177"/>
    </row>
    <row r="20" spans="2:33" ht="20.25" customHeight="1" x14ac:dyDescent="0.45">
      <c r="B20" s="85" t="s">
        <v>134</v>
      </c>
      <c r="C20" s="98" t="str">
        <f>IF(SUM(E20,G20,I20,K20,M20,O20,Q20,S20,U20)=0,"",SUM(E20,G20,I20,K20,M20,O20,Q20,S20,U20))</f>
        <v/>
      </c>
      <c r="D20" s="91" t="e">
        <f>VLOOKUP($F$15,$C$56:$D$67,2,FALSE)</f>
        <v>#N/A</v>
      </c>
      <c r="E20" s="100"/>
      <c r="F20" s="2" t="e">
        <f>VLOOKUP($F$15,$C$56:$D$67,2,FALSE)</f>
        <v>#N/A</v>
      </c>
      <c r="G20" s="103"/>
      <c r="H20" s="2" t="e">
        <f>VLOOKUP($F$15,$C$56:$D$67,2,FALSE)</f>
        <v>#N/A</v>
      </c>
      <c r="I20" s="103"/>
      <c r="J20" s="2" t="e">
        <f>VLOOKUP($F$15,$C$56:$D$67,2,FALSE)</f>
        <v>#N/A</v>
      </c>
      <c r="K20" s="103"/>
      <c r="L20" s="2" t="e">
        <f>VLOOKUP($F$15,$C$56:$D$67,2,FALSE)</f>
        <v>#N/A</v>
      </c>
      <c r="M20" s="103"/>
      <c r="N20" s="2" t="e">
        <f>VLOOKUP($F$15,$C$56:$D$67,2,FALSE)</f>
        <v>#N/A</v>
      </c>
      <c r="O20" s="103"/>
      <c r="P20" s="2" t="e">
        <f>VLOOKUP($F$15,$C$56:$D$67,2,FALSE)</f>
        <v>#N/A</v>
      </c>
      <c r="Q20" s="103"/>
      <c r="R20" s="2" t="e">
        <f>VLOOKUP($F$15,$C$56:$D$67,2,FALSE)</f>
        <v>#N/A</v>
      </c>
      <c r="S20" s="103"/>
      <c r="T20" s="2" t="e">
        <f>VLOOKUP($F$15,$C$56:$D$67,2,FALSE)</f>
        <v>#N/A</v>
      </c>
      <c r="U20" s="103"/>
      <c r="V20" s="2" t="e">
        <f>VLOOKUP($F$15,$C$56:$D$67,2,FALSE)</f>
        <v>#N/A</v>
      </c>
      <c r="W20" s="98" t="str">
        <f>IF(SUM(Y20,AA20)=0,"",SUM(Y20,AA20))</f>
        <v/>
      </c>
      <c r="X20" s="2" t="e">
        <f>VLOOKUP($F$15,$C$56:$D$67,2,FALSE)</f>
        <v>#N/A</v>
      </c>
      <c r="Y20" s="103"/>
      <c r="Z20" s="2" t="e">
        <f>VLOOKUP($F$15,$C$56:$D$67,2,FALSE)</f>
        <v>#N/A</v>
      </c>
      <c r="AA20" s="103"/>
      <c r="AB20" s="2" t="e">
        <f>VLOOKUP($F$15,$C$56:$D$67,2,FALSE)</f>
        <v>#N/A</v>
      </c>
      <c r="AC20" s="167"/>
      <c r="AD20" s="168"/>
      <c r="AE20" s="168"/>
      <c r="AF20" s="168"/>
      <c r="AG20" s="169"/>
    </row>
    <row r="21" spans="2:33" ht="20.25" customHeight="1" x14ac:dyDescent="0.45">
      <c r="B21" s="85" t="s">
        <v>135</v>
      </c>
      <c r="C21" s="98" t="str">
        <f t="shared" ref="C21:C31" si="0">IF(SUM(E21,G21,I21,K21,M21,O21,Q21,S21,U21)=0,"",SUM(E21,G21,I21,K21,M21,O21,Q21,S21,U21))</f>
        <v/>
      </c>
      <c r="D21" s="91" t="e">
        <f t="shared" ref="D21:AB32" si="1">VLOOKUP($F$15,$C$56:$D$67,2,FALSE)</f>
        <v>#N/A</v>
      </c>
      <c r="E21" s="100"/>
      <c r="F21" s="2" t="e">
        <f t="shared" si="1"/>
        <v>#N/A</v>
      </c>
      <c r="G21" s="103"/>
      <c r="H21" s="2" t="e">
        <f t="shared" si="1"/>
        <v>#N/A</v>
      </c>
      <c r="I21" s="103"/>
      <c r="J21" s="2" t="e">
        <f t="shared" si="1"/>
        <v>#N/A</v>
      </c>
      <c r="K21" s="103"/>
      <c r="L21" s="2" t="e">
        <f t="shared" si="1"/>
        <v>#N/A</v>
      </c>
      <c r="M21" s="103"/>
      <c r="N21" s="2" t="e">
        <f t="shared" si="1"/>
        <v>#N/A</v>
      </c>
      <c r="O21" s="103"/>
      <c r="P21" s="2" t="e">
        <f t="shared" si="1"/>
        <v>#N/A</v>
      </c>
      <c r="Q21" s="103"/>
      <c r="R21" s="2" t="e">
        <f t="shared" si="1"/>
        <v>#N/A</v>
      </c>
      <c r="S21" s="103"/>
      <c r="T21" s="2" t="e">
        <f t="shared" si="1"/>
        <v>#N/A</v>
      </c>
      <c r="U21" s="103"/>
      <c r="V21" s="2" t="e">
        <f t="shared" si="1"/>
        <v>#N/A</v>
      </c>
      <c r="W21" s="98" t="str">
        <f t="shared" ref="W21:W31" si="2">IF(SUM(Y21,AA21)=0,"",SUM(Y21,AA21))</f>
        <v/>
      </c>
      <c r="X21" s="2" t="e">
        <f t="shared" si="1"/>
        <v>#N/A</v>
      </c>
      <c r="Y21" s="103"/>
      <c r="Z21" s="2" t="e">
        <f t="shared" si="1"/>
        <v>#N/A</v>
      </c>
      <c r="AA21" s="103"/>
      <c r="AB21" s="2" t="e">
        <f t="shared" si="1"/>
        <v>#N/A</v>
      </c>
      <c r="AC21" s="156"/>
      <c r="AD21" s="157"/>
      <c r="AE21" s="157"/>
      <c r="AF21" s="157"/>
      <c r="AG21" s="158"/>
    </row>
    <row r="22" spans="2:33" ht="20.25" customHeight="1" x14ac:dyDescent="0.45">
      <c r="B22" s="85" t="s">
        <v>136</v>
      </c>
      <c r="C22" s="98" t="str">
        <f t="shared" si="0"/>
        <v/>
      </c>
      <c r="D22" s="91" t="e">
        <f t="shared" si="1"/>
        <v>#N/A</v>
      </c>
      <c r="E22" s="100"/>
      <c r="F22" s="2" t="e">
        <f t="shared" si="1"/>
        <v>#N/A</v>
      </c>
      <c r="G22" s="103"/>
      <c r="H22" s="2" t="e">
        <f t="shared" si="1"/>
        <v>#N/A</v>
      </c>
      <c r="I22" s="103"/>
      <c r="J22" s="2" t="e">
        <f t="shared" si="1"/>
        <v>#N/A</v>
      </c>
      <c r="K22" s="103"/>
      <c r="L22" s="2" t="e">
        <f t="shared" si="1"/>
        <v>#N/A</v>
      </c>
      <c r="M22" s="103"/>
      <c r="N22" s="2" t="e">
        <f t="shared" si="1"/>
        <v>#N/A</v>
      </c>
      <c r="O22" s="103"/>
      <c r="P22" s="2" t="e">
        <f t="shared" si="1"/>
        <v>#N/A</v>
      </c>
      <c r="Q22" s="103"/>
      <c r="R22" s="2" t="e">
        <f t="shared" si="1"/>
        <v>#N/A</v>
      </c>
      <c r="S22" s="103"/>
      <c r="T22" s="2" t="e">
        <f t="shared" si="1"/>
        <v>#N/A</v>
      </c>
      <c r="U22" s="103"/>
      <c r="V22" s="2" t="e">
        <f t="shared" si="1"/>
        <v>#N/A</v>
      </c>
      <c r="W22" s="98" t="str">
        <f t="shared" si="2"/>
        <v/>
      </c>
      <c r="X22" s="2" t="e">
        <f t="shared" si="1"/>
        <v>#N/A</v>
      </c>
      <c r="Y22" s="103"/>
      <c r="Z22" s="2" t="e">
        <f t="shared" si="1"/>
        <v>#N/A</v>
      </c>
      <c r="AA22" s="103"/>
      <c r="AB22" s="2" t="e">
        <f t="shared" si="1"/>
        <v>#N/A</v>
      </c>
      <c r="AC22" s="156"/>
      <c r="AD22" s="157"/>
      <c r="AE22" s="157"/>
      <c r="AF22" s="157"/>
      <c r="AG22" s="158"/>
    </row>
    <row r="23" spans="2:33" ht="20.25" customHeight="1" x14ac:dyDescent="0.45">
      <c r="B23" s="85" t="s">
        <v>137</v>
      </c>
      <c r="C23" s="98" t="str">
        <f t="shared" si="0"/>
        <v/>
      </c>
      <c r="D23" s="91" t="e">
        <f t="shared" si="1"/>
        <v>#N/A</v>
      </c>
      <c r="E23" s="100"/>
      <c r="F23" s="2" t="e">
        <f t="shared" si="1"/>
        <v>#N/A</v>
      </c>
      <c r="G23" s="103"/>
      <c r="H23" s="2" t="e">
        <f t="shared" si="1"/>
        <v>#N/A</v>
      </c>
      <c r="I23" s="103"/>
      <c r="J23" s="2" t="e">
        <f t="shared" si="1"/>
        <v>#N/A</v>
      </c>
      <c r="K23" s="103"/>
      <c r="L23" s="2" t="e">
        <f t="shared" si="1"/>
        <v>#N/A</v>
      </c>
      <c r="M23" s="103"/>
      <c r="N23" s="2" t="e">
        <f t="shared" si="1"/>
        <v>#N/A</v>
      </c>
      <c r="O23" s="103"/>
      <c r="P23" s="2" t="e">
        <f t="shared" si="1"/>
        <v>#N/A</v>
      </c>
      <c r="Q23" s="103"/>
      <c r="R23" s="2" t="e">
        <f t="shared" si="1"/>
        <v>#N/A</v>
      </c>
      <c r="S23" s="103"/>
      <c r="T23" s="2" t="e">
        <f t="shared" si="1"/>
        <v>#N/A</v>
      </c>
      <c r="U23" s="103"/>
      <c r="V23" s="2" t="e">
        <f t="shared" si="1"/>
        <v>#N/A</v>
      </c>
      <c r="W23" s="98" t="str">
        <f t="shared" si="2"/>
        <v/>
      </c>
      <c r="X23" s="2" t="e">
        <f t="shared" si="1"/>
        <v>#N/A</v>
      </c>
      <c r="Y23" s="103"/>
      <c r="Z23" s="2" t="e">
        <f t="shared" si="1"/>
        <v>#N/A</v>
      </c>
      <c r="AA23" s="103"/>
      <c r="AB23" s="2" t="e">
        <f t="shared" si="1"/>
        <v>#N/A</v>
      </c>
      <c r="AC23" s="156"/>
      <c r="AD23" s="157"/>
      <c r="AE23" s="157"/>
      <c r="AF23" s="157"/>
      <c r="AG23" s="158"/>
    </row>
    <row r="24" spans="2:33" ht="20.25" customHeight="1" x14ac:dyDescent="0.45">
      <c r="B24" s="85" t="s">
        <v>138</v>
      </c>
      <c r="C24" s="98" t="str">
        <f t="shared" si="0"/>
        <v/>
      </c>
      <c r="D24" s="91" t="e">
        <f t="shared" si="1"/>
        <v>#N/A</v>
      </c>
      <c r="E24" s="100"/>
      <c r="F24" s="2" t="e">
        <f t="shared" si="1"/>
        <v>#N/A</v>
      </c>
      <c r="G24" s="103"/>
      <c r="H24" s="2" t="e">
        <f t="shared" si="1"/>
        <v>#N/A</v>
      </c>
      <c r="I24" s="103"/>
      <c r="J24" s="2" t="e">
        <f t="shared" si="1"/>
        <v>#N/A</v>
      </c>
      <c r="K24" s="103"/>
      <c r="L24" s="2" t="e">
        <f t="shared" si="1"/>
        <v>#N/A</v>
      </c>
      <c r="M24" s="103"/>
      <c r="N24" s="2" t="e">
        <f t="shared" si="1"/>
        <v>#N/A</v>
      </c>
      <c r="O24" s="103"/>
      <c r="P24" s="2" t="e">
        <f t="shared" si="1"/>
        <v>#N/A</v>
      </c>
      <c r="Q24" s="103"/>
      <c r="R24" s="2" t="e">
        <f t="shared" si="1"/>
        <v>#N/A</v>
      </c>
      <c r="S24" s="103"/>
      <c r="T24" s="2" t="e">
        <f t="shared" si="1"/>
        <v>#N/A</v>
      </c>
      <c r="U24" s="103"/>
      <c r="V24" s="2" t="e">
        <f t="shared" si="1"/>
        <v>#N/A</v>
      </c>
      <c r="W24" s="98" t="str">
        <f t="shared" si="2"/>
        <v/>
      </c>
      <c r="X24" s="2" t="e">
        <f t="shared" si="1"/>
        <v>#N/A</v>
      </c>
      <c r="Y24" s="103"/>
      <c r="Z24" s="2" t="e">
        <f t="shared" si="1"/>
        <v>#N/A</v>
      </c>
      <c r="AA24" s="103"/>
      <c r="AB24" s="2" t="e">
        <f t="shared" si="1"/>
        <v>#N/A</v>
      </c>
      <c r="AC24" s="156"/>
      <c r="AD24" s="157"/>
      <c r="AE24" s="157"/>
      <c r="AF24" s="157"/>
      <c r="AG24" s="158"/>
    </row>
    <row r="25" spans="2:33" ht="20.25" customHeight="1" x14ac:dyDescent="0.45">
      <c r="B25" s="85" t="s">
        <v>139</v>
      </c>
      <c r="C25" s="98" t="str">
        <f t="shared" si="0"/>
        <v/>
      </c>
      <c r="D25" s="91" t="e">
        <f t="shared" si="1"/>
        <v>#N/A</v>
      </c>
      <c r="E25" s="100"/>
      <c r="F25" s="2" t="e">
        <f t="shared" si="1"/>
        <v>#N/A</v>
      </c>
      <c r="G25" s="103"/>
      <c r="H25" s="2" t="e">
        <f t="shared" si="1"/>
        <v>#N/A</v>
      </c>
      <c r="I25" s="103"/>
      <c r="J25" s="2" t="e">
        <f t="shared" si="1"/>
        <v>#N/A</v>
      </c>
      <c r="K25" s="103"/>
      <c r="L25" s="2" t="e">
        <f t="shared" si="1"/>
        <v>#N/A</v>
      </c>
      <c r="M25" s="103"/>
      <c r="N25" s="2" t="e">
        <f t="shared" si="1"/>
        <v>#N/A</v>
      </c>
      <c r="O25" s="103"/>
      <c r="P25" s="2" t="e">
        <f t="shared" si="1"/>
        <v>#N/A</v>
      </c>
      <c r="Q25" s="103"/>
      <c r="R25" s="2" t="e">
        <f t="shared" si="1"/>
        <v>#N/A</v>
      </c>
      <c r="S25" s="103"/>
      <c r="T25" s="2" t="e">
        <f t="shared" si="1"/>
        <v>#N/A</v>
      </c>
      <c r="U25" s="103"/>
      <c r="V25" s="2" t="e">
        <f t="shared" si="1"/>
        <v>#N/A</v>
      </c>
      <c r="W25" s="98" t="str">
        <f t="shared" si="2"/>
        <v/>
      </c>
      <c r="X25" s="2" t="e">
        <f t="shared" si="1"/>
        <v>#N/A</v>
      </c>
      <c r="Y25" s="103"/>
      <c r="Z25" s="2" t="e">
        <f t="shared" si="1"/>
        <v>#N/A</v>
      </c>
      <c r="AA25" s="103"/>
      <c r="AB25" s="2" t="e">
        <f t="shared" si="1"/>
        <v>#N/A</v>
      </c>
      <c r="AC25" s="156"/>
      <c r="AD25" s="157"/>
      <c r="AE25" s="157"/>
      <c r="AF25" s="157"/>
      <c r="AG25" s="158"/>
    </row>
    <row r="26" spans="2:33" ht="20.25" customHeight="1" x14ac:dyDescent="0.45">
      <c r="B26" s="85" t="s">
        <v>140</v>
      </c>
      <c r="C26" s="98" t="str">
        <f t="shared" si="0"/>
        <v/>
      </c>
      <c r="D26" s="91" t="e">
        <f t="shared" si="1"/>
        <v>#N/A</v>
      </c>
      <c r="E26" s="100"/>
      <c r="F26" s="2" t="e">
        <f t="shared" si="1"/>
        <v>#N/A</v>
      </c>
      <c r="G26" s="103"/>
      <c r="H26" s="2" t="e">
        <f t="shared" si="1"/>
        <v>#N/A</v>
      </c>
      <c r="I26" s="103"/>
      <c r="J26" s="2" t="e">
        <f t="shared" si="1"/>
        <v>#N/A</v>
      </c>
      <c r="K26" s="103"/>
      <c r="L26" s="2" t="e">
        <f t="shared" si="1"/>
        <v>#N/A</v>
      </c>
      <c r="M26" s="103"/>
      <c r="N26" s="2" t="e">
        <f t="shared" si="1"/>
        <v>#N/A</v>
      </c>
      <c r="O26" s="103"/>
      <c r="P26" s="2" t="e">
        <f t="shared" si="1"/>
        <v>#N/A</v>
      </c>
      <c r="Q26" s="103"/>
      <c r="R26" s="2" t="e">
        <f t="shared" si="1"/>
        <v>#N/A</v>
      </c>
      <c r="S26" s="103"/>
      <c r="T26" s="2" t="e">
        <f t="shared" si="1"/>
        <v>#N/A</v>
      </c>
      <c r="U26" s="103"/>
      <c r="V26" s="2" t="e">
        <f t="shared" si="1"/>
        <v>#N/A</v>
      </c>
      <c r="W26" s="98" t="str">
        <f t="shared" si="2"/>
        <v/>
      </c>
      <c r="X26" s="2" t="e">
        <f t="shared" si="1"/>
        <v>#N/A</v>
      </c>
      <c r="Y26" s="103"/>
      <c r="Z26" s="2" t="e">
        <f t="shared" si="1"/>
        <v>#N/A</v>
      </c>
      <c r="AA26" s="103"/>
      <c r="AB26" s="2" t="e">
        <f t="shared" si="1"/>
        <v>#N/A</v>
      </c>
      <c r="AC26" s="156"/>
      <c r="AD26" s="157"/>
      <c r="AE26" s="157"/>
      <c r="AF26" s="157"/>
      <c r="AG26" s="158"/>
    </row>
    <row r="27" spans="2:33" ht="20.25" customHeight="1" x14ac:dyDescent="0.45">
      <c r="B27" s="85" t="s">
        <v>141</v>
      </c>
      <c r="C27" s="98" t="str">
        <f t="shared" si="0"/>
        <v/>
      </c>
      <c r="D27" s="91" t="e">
        <f t="shared" si="1"/>
        <v>#N/A</v>
      </c>
      <c r="E27" s="100"/>
      <c r="F27" s="2" t="e">
        <f t="shared" si="1"/>
        <v>#N/A</v>
      </c>
      <c r="G27" s="103"/>
      <c r="H27" s="2" t="e">
        <f t="shared" si="1"/>
        <v>#N/A</v>
      </c>
      <c r="I27" s="103"/>
      <c r="J27" s="2" t="e">
        <f t="shared" si="1"/>
        <v>#N/A</v>
      </c>
      <c r="K27" s="103"/>
      <c r="L27" s="2" t="e">
        <f t="shared" si="1"/>
        <v>#N/A</v>
      </c>
      <c r="M27" s="103"/>
      <c r="N27" s="2" t="e">
        <f t="shared" si="1"/>
        <v>#N/A</v>
      </c>
      <c r="O27" s="103"/>
      <c r="P27" s="2" t="e">
        <f t="shared" si="1"/>
        <v>#N/A</v>
      </c>
      <c r="Q27" s="103"/>
      <c r="R27" s="2" t="e">
        <f t="shared" si="1"/>
        <v>#N/A</v>
      </c>
      <c r="S27" s="103"/>
      <c r="T27" s="2" t="e">
        <f t="shared" si="1"/>
        <v>#N/A</v>
      </c>
      <c r="U27" s="103"/>
      <c r="V27" s="2" t="e">
        <f t="shared" si="1"/>
        <v>#N/A</v>
      </c>
      <c r="W27" s="98" t="str">
        <f t="shared" si="2"/>
        <v/>
      </c>
      <c r="X27" s="2" t="e">
        <f t="shared" si="1"/>
        <v>#N/A</v>
      </c>
      <c r="Y27" s="103"/>
      <c r="Z27" s="2" t="e">
        <f t="shared" si="1"/>
        <v>#N/A</v>
      </c>
      <c r="AA27" s="103"/>
      <c r="AB27" s="2" t="e">
        <f t="shared" si="1"/>
        <v>#N/A</v>
      </c>
      <c r="AC27" s="156"/>
      <c r="AD27" s="157"/>
      <c r="AE27" s="157"/>
      <c r="AF27" s="157"/>
      <c r="AG27" s="158"/>
    </row>
    <row r="28" spans="2:33" ht="20.25" customHeight="1" x14ac:dyDescent="0.45">
      <c r="B28" s="85" t="s">
        <v>142</v>
      </c>
      <c r="C28" s="98" t="str">
        <f t="shared" si="0"/>
        <v/>
      </c>
      <c r="D28" s="91" t="e">
        <f t="shared" si="1"/>
        <v>#N/A</v>
      </c>
      <c r="E28" s="100"/>
      <c r="F28" s="2" t="e">
        <f t="shared" si="1"/>
        <v>#N/A</v>
      </c>
      <c r="G28" s="103"/>
      <c r="H28" s="2" t="e">
        <f t="shared" si="1"/>
        <v>#N/A</v>
      </c>
      <c r="I28" s="103"/>
      <c r="J28" s="2" t="e">
        <f t="shared" si="1"/>
        <v>#N/A</v>
      </c>
      <c r="K28" s="103"/>
      <c r="L28" s="2" t="e">
        <f t="shared" si="1"/>
        <v>#N/A</v>
      </c>
      <c r="M28" s="103"/>
      <c r="N28" s="2" t="e">
        <f t="shared" si="1"/>
        <v>#N/A</v>
      </c>
      <c r="O28" s="103"/>
      <c r="P28" s="2" t="e">
        <f t="shared" si="1"/>
        <v>#N/A</v>
      </c>
      <c r="Q28" s="103"/>
      <c r="R28" s="2" t="e">
        <f t="shared" si="1"/>
        <v>#N/A</v>
      </c>
      <c r="S28" s="103"/>
      <c r="T28" s="2" t="e">
        <f t="shared" si="1"/>
        <v>#N/A</v>
      </c>
      <c r="U28" s="103"/>
      <c r="V28" s="2" t="e">
        <f t="shared" si="1"/>
        <v>#N/A</v>
      </c>
      <c r="W28" s="98" t="str">
        <f t="shared" si="2"/>
        <v/>
      </c>
      <c r="X28" s="2" t="e">
        <f t="shared" si="1"/>
        <v>#N/A</v>
      </c>
      <c r="Y28" s="103"/>
      <c r="Z28" s="2" t="e">
        <f t="shared" si="1"/>
        <v>#N/A</v>
      </c>
      <c r="AA28" s="103"/>
      <c r="AB28" s="2" t="e">
        <f t="shared" si="1"/>
        <v>#N/A</v>
      </c>
      <c r="AC28" s="156"/>
      <c r="AD28" s="157"/>
      <c r="AE28" s="157"/>
      <c r="AF28" s="157"/>
      <c r="AG28" s="158"/>
    </row>
    <row r="29" spans="2:33" ht="20.25" customHeight="1" x14ac:dyDescent="0.45">
      <c r="B29" s="85" t="s">
        <v>143</v>
      </c>
      <c r="C29" s="98" t="str">
        <f t="shared" si="0"/>
        <v/>
      </c>
      <c r="D29" s="91" t="e">
        <f t="shared" si="1"/>
        <v>#N/A</v>
      </c>
      <c r="E29" s="100"/>
      <c r="F29" s="2" t="e">
        <f t="shared" si="1"/>
        <v>#N/A</v>
      </c>
      <c r="G29" s="103"/>
      <c r="H29" s="2" t="e">
        <f t="shared" si="1"/>
        <v>#N/A</v>
      </c>
      <c r="I29" s="103"/>
      <c r="J29" s="2" t="e">
        <f t="shared" si="1"/>
        <v>#N/A</v>
      </c>
      <c r="K29" s="103"/>
      <c r="L29" s="2" t="e">
        <f t="shared" si="1"/>
        <v>#N/A</v>
      </c>
      <c r="M29" s="103"/>
      <c r="N29" s="2" t="e">
        <f t="shared" si="1"/>
        <v>#N/A</v>
      </c>
      <c r="O29" s="103"/>
      <c r="P29" s="2" t="e">
        <f t="shared" si="1"/>
        <v>#N/A</v>
      </c>
      <c r="Q29" s="103"/>
      <c r="R29" s="2" t="e">
        <f t="shared" si="1"/>
        <v>#N/A</v>
      </c>
      <c r="S29" s="103"/>
      <c r="T29" s="2" t="e">
        <f t="shared" si="1"/>
        <v>#N/A</v>
      </c>
      <c r="U29" s="103"/>
      <c r="V29" s="2" t="e">
        <f t="shared" si="1"/>
        <v>#N/A</v>
      </c>
      <c r="W29" s="98" t="str">
        <f t="shared" si="2"/>
        <v/>
      </c>
      <c r="X29" s="2" t="e">
        <f t="shared" si="1"/>
        <v>#N/A</v>
      </c>
      <c r="Y29" s="103"/>
      <c r="Z29" s="2" t="e">
        <f t="shared" si="1"/>
        <v>#N/A</v>
      </c>
      <c r="AA29" s="103"/>
      <c r="AB29" s="2" t="e">
        <f t="shared" si="1"/>
        <v>#N/A</v>
      </c>
      <c r="AC29" s="156"/>
      <c r="AD29" s="157"/>
      <c r="AE29" s="157"/>
      <c r="AF29" s="157"/>
      <c r="AG29" s="158"/>
    </row>
    <row r="30" spans="2:33" ht="20.25" customHeight="1" x14ac:dyDescent="0.45">
      <c r="B30" s="85" t="s">
        <v>144</v>
      </c>
      <c r="C30" s="98" t="str">
        <f t="shared" si="0"/>
        <v/>
      </c>
      <c r="D30" s="91" t="e">
        <f t="shared" si="1"/>
        <v>#N/A</v>
      </c>
      <c r="E30" s="100"/>
      <c r="F30" s="2" t="e">
        <f t="shared" si="1"/>
        <v>#N/A</v>
      </c>
      <c r="G30" s="103"/>
      <c r="H30" s="2" t="e">
        <f t="shared" si="1"/>
        <v>#N/A</v>
      </c>
      <c r="I30" s="103"/>
      <c r="J30" s="2" t="e">
        <f t="shared" si="1"/>
        <v>#N/A</v>
      </c>
      <c r="K30" s="103"/>
      <c r="L30" s="2" t="e">
        <f t="shared" si="1"/>
        <v>#N/A</v>
      </c>
      <c r="M30" s="103"/>
      <c r="N30" s="2" t="e">
        <f t="shared" si="1"/>
        <v>#N/A</v>
      </c>
      <c r="O30" s="103"/>
      <c r="P30" s="2" t="e">
        <f t="shared" si="1"/>
        <v>#N/A</v>
      </c>
      <c r="Q30" s="103"/>
      <c r="R30" s="2" t="e">
        <f t="shared" si="1"/>
        <v>#N/A</v>
      </c>
      <c r="S30" s="103"/>
      <c r="T30" s="2" t="e">
        <f t="shared" si="1"/>
        <v>#N/A</v>
      </c>
      <c r="U30" s="103"/>
      <c r="V30" s="2" t="e">
        <f t="shared" si="1"/>
        <v>#N/A</v>
      </c>
      <c r="W30" s="98" t="str">
        <f t="shared" si="2"/>
        <v/>
      </c>
      <c r="X30" s="2" t="e">
        <f t="shared" si="1"/>
        <v>#N/A</v>
      </c>
      <c r="Y30" s="103"/>
      <c r="Z30" s="2" t="e">
        <f t="shared" si="1"/>
        <v>#N/A</v>
      </c>
      <c r="AA30" s="103"/>
      <c r="AB30" s="2" t="e">
        <f t="shared" si="1"/>
        <v>#N/A</v>
      </c>
      <c r="AC30" s="156"/>
      <c r="AD30" s="157"/>
      <c r="AE30" s="157"/>
      <c r="AF30" s="157"/>
      <c r="AG30" s="158"/>
    </row>
    <row r="31" spans="2:33" ht="20.25" customHeight="1" thickBot="1" x14ac:dyDescent="0.5">
      <c r="B31" s="86" t="s">
        <v>145</v>
      </c>
      <c r="C31" s="98" t="str">
        <f t="shared" si="0"/>
        <v/>
      </c>
      <c r="D31" s="92" t="e">
        <f t="shared" si="1"/>
        <v>#N/A</v>
      </c>
      <c r="E31" s="101"/>
      <c r="F31" s="9" t="e">
        <f t="shared" si="1"/>
        <v>#N/A</v>
      </c>
      <c r="G31" s="104"/>
      <c r="H31" s="9" t="e">
        <f t="shared" si="1"/>
        <v>#N/A</v>
      </c>
      <c r="I31" s="104"/>
      <c r="J31" s="9" t="e">
        <f t="shared" si="1"/>
        <v>#N/A</v>
      </c>
      <c r="K31" s="104"/>
      <c r="L31" s="9" t="e">
        <f t="shared" si="1"/>
        <v>#N/A</v>
      </c>
      <c r="M31" s="104"/>
      <c r="N31" s="9" t="e">
        <f t="shared" si="1"/>
        <v>#N/A</v>
      </c>
      <c r="O31" s="104"/>
      <c r="P31" s="9" t="e">
        <f t="shared" si="1"/>
        <v>#N/A</v>
      </c>
      <c r="Q31" s="104"/>
      <c r="R31" s="9" t="e">
        <f t="shared" si="1"/>
        <v>#N/A</v>
      </c>
      <c r="S31" s="104"/>
      <c r="T31" s="9" t="e">
        <f t="shared" si="1"/>
        <v>#N/A</v>
      </c>
      <c r="U31" s="104"/>
      <c r="V31" s="9" t="e">
        <f t="shared" si="1"/>
        <v>#N/A</v>
      </c>
      <c r="W31" s="98" t="str">
        <f t="shared" si="2"/>
        <v/>
      </c>
      <c r="X31" s="9" t="e">
        <f t="shared" si="1"/>
        <v>#N/A</v>
      </c>
      <c r="Y31" s="104"/>
      <c r="Z31" s="9" t="e">
        <f t="shared" si="1"/>
        <v>#N/A</v>
      </c>
      <c r="AA31" s="104"/>
      <c r="AB31" s="9" t="e">
        <f t="shared" si="1"/>
        <v>#N/A</v>
      </c>
      <c r="AC31" s="159"/>
      <c r="AD31" s="160"/>
      <c r="AE31" s="160"/>
      <c r="AF31" s="160"/>
      <c r="AG31" s="161"/>
    </row>
    <row r="32" spans="2:33" ht="20.25" customHeight="1" thickTop="1" thickBot="1" x14ac:dyDescent="0.5">
      <c r="B32" s="87" t="s">
        <v>146</v>
      </c>
      <c r="C32" s="99" t="str">
        <f>IF(SUM(C20:C31)=0,"",SUM(C20:C31))</f>
        <v/>
      </c>
      <c r="D32" s="93" t="e">
        <f t="shared" si="1"/>
        <v>#N/A</v>
      </c>
      <c r="E32" s="102" t="str">
        <f>IF(SUM(E20:E31)=0,"",SUM(E20:E31))</f>
        <v/>
      </c>
      <c r="F32" s="88" t="e">
        <f t="shared" si="1"/>
        <v>#N/A</v>
      </c>
      <c r="G32" s="99" t="str">
        <f>IF(SUM(G20:G31)=0,"",SUM(G20:G31))</f>
        <v/>
      </c>
      <c r="H32" s="88" t="e">
        <f t="shared" si="1"/>
        <v>#N/A</v>
      </c>
      <c r="I32" s="99" t="str">
        <f>IF(SUM(I20:I31)=0,"",SUM(I20:I31))</f>
        <v/>
      </c>
      <c r="J32" s="88" t="e">
        <f t="shared" si="1"/>
        <v>#N/A</v>
      </c>
      <c r="K32" s="99" t="str">
        <f>IF(SUM(K20:K31)=0,"",SUM(K20:K31))</f>
        <v/>
      </c>
      <c r="L32" s="88" t="e">
        <f t="shared" si="1"/>
        <v>#N/A</v>
      </c>
      <c r="M32" s="99" t="str">
        <f>IF(SUM(M20:M31)=0,"",SUM(M20:M31))</f>
        <v/>
      </c>
      <c r="N32" s="88" t="e">
        <f t="shared" si="1"/>
        <v>#N/A</v>
      </c>
      <c r="O32" s="99" t="str">
        <f>IF(SUM(O20:O31)=0,"",SUM(O20:O31))</f>
        <v/>
      </c>
      <c r="P32" s="88" t="e">
        <f t="shared" si="1"/>
        <v>#N/A</v>
      </c>
      <c r="Q32" s="99" t="str">
        <f>IF(SUM(Q20:Q31)=0,"",SUM(Q20:Q31))</f>
        <v/>
      </c>
      <c r="R32" s="88" t="e">
        <f t="shared" si="1"/>
        <v>#N/A</v>
      </c>
      <c r="S32" s="99" t="str">
        <f>IF(SUM(S20:S31)=0,"",SUM(S20:S31))</f>
        <v/>
      </c>
      <c r="T32" s="88" t="e">
        <f t="shared" si="1"/>
        <v>#N/A</v>
      </c>
      <c r="U32" s="99" t="str">
        <f>IF(SUM(U20:U31)=0,"",SUM(U20:U31))</f>
        <v/>
      </c>
      <c r="V32" s="88" t="e">
        <f t="shared" si="1"/>
        <v>#N/A</v>
      </c>
      <c r="W32" s="99" t="str">
        <f>IF(SUM(W20:W31)=0,"",SUM(W20:W31))</f>
        <v/>
      </c>
      <c r="X32" s="88" t="e">
        <f t="shared" si="1"/>
        <v>#N/A</v>
      </c>
      <c r="Y32" s="99" t="str">
        <f>IF(SUM(Y20:Y31)=0,"",SUM(Y20:Y31))</f>
        <v/>
      </c>
      <c r="Z32" s="88" t="e">
        <f t="shared" si="1"/>
        <v>#N/A</v>
      </c>
      <c r="AA32" s="99" t="str">
        <f>IF(SUM(AA20:AA31)=0,"",SUM(AA20:AA31))</f>
        <v/>
      </c>
      <c r="AB32" s="88" t="e">
        <f t="shared" si="1"/>
        <v>#N/A</v>
      </c>
      <c r="AC32" s="162"/>
      <c r="AD32" s="163"/>
      <c r="AE32" s="163"/>
      <c r="AF32" s="163"/>
      <c r="AG32" s="164"/>
    </row>
    <row r="33" spans="2:9" x14ac:dyDescent="0.15">
      <c r="B33" s="16" t="s">
        <v>34</v>
      </c>
      <c r="C33" s="14" t="s">
        <v>147</v>
      </c>
      <c r="I33" s="18"/>
    </row>
    <row r="34" spans="2:9" x14ac:dyDescent="0.15">
      <c r="B34" s="17">
        <v>2</v>
      </c>
      <c r="C34" s="15" t="s">
        <v>148</v>
      </c>
    </row>
    <row r="35" spans="2:9" x14ac:dyDescent="0.15">
      <c r="B35" s="17">
        <v>3</v>
      </c>
      <c r="C35" s="15" t="s">
        <v>149</v>
      </c>
    </row>
    <row r="36" spans="2:9" x14ac:dyDescent="0.15">
      <c r="B36" s="17">
        <v>4</v>
      </c>
      <c r="C36" s="15" t="s">
        <v>150</v>
      </c>
    </row>
    <row r="37" spans="2:9" x14ac:dyDescent="0.15">
      <c r="B37" s="17">
        <v>5</v>
      </c>
      <c r="C37" s="14" t="s">
        <v>151</v>
      </c>
    </row>
    <row r="52" spans="3:4" x14ac:dyDescent="0.45">
      <c r="C52" s="1" t="s">
        <v>35</v>
      </c>
    </row>
    <row r="53" spans="3:4" x14ac:dyDescent="0.45">
      <c r="C53" s="1" t="s">
        <v>36</v>
      </c>
    </row>
    <row r="54" spans="3:4" x14ac:dyDescent="0.45">
      <c r="C54" s="1" t="s">
        <v>37</v>
      </c>
    </row>
    <row r="56" spans="3:4" x14ac:dyDescent="0.45">
      <c r="C56" s="20" t="s">
        <v>51</v>
      </c>
      <c r="D56" s="20" t="s">
        <v>38</v>
      </c>
    </row>
    <row r="57" spans="3:4" x14ac:dyDescent="0.45">
      <c r="C57" s="20" t="s">
        <v>39</v>
      </c>
      <c r="D57" s="20" t="s">
        <v>38</v>
      </c>
    </row>
    <row r="58" spans="3:4" x14ac:dyDescent="0.45">
      <c r="C58" s="20" t="s">
        <v>40</v>
      </c>
      <c r="D58" s="20" t="s">
        <v>38</v>
      </c>
    </row>
    <row r="59" spans="3:4" x14ac:dyDescent="0.45">
      <c r="C59" s="20" t="s">
        <v>41</v>
      </c>
      <c r="D59" s="20" t="s">
        <v>38</v>
      </c>
    </row>
    <row r="60" spans="3:4" x14ac:dyDescent="0.45">
      <c r="C60" s="20" t="s">
        <v>42</v>
      </c>
      <c r="D60" s="20" t="s">
        <v>43</v>
      </c>
    </row>
    <row r="61" spans="3:4" x14ac:dyDescent="0.45">
      <c r="C61" s="20" t="s">
        <v>44</v>
      </c>
      <c r="D61" s="20" t="s">
        <v>43</v>
      </c>
    </row>
    <row r="62" spans="3:4" x14ac:dyDescent="0.45">
      <c r="C62" s="20" t="s">
        <v>45</v>
      </c>
      <c r="D62" s="20" t="s">
        <v>43</v>
      </c>
    </row>
    <row r="63" spans="3:4" x14ac:dyDescent="0.45">
      <c r="C63" s="20" t="s">
        <v>46</v>
      </c>
      <c r="D63" s="20" t="s">
        <v>43</v>
      </c>
    </row>
    <row r="64" spans="3:4" x14ac:dyDescent="0.45">
      <c r="C64" s="20" t="s">
        <v>47</v>
      </c>
      <c r="D64" s="20" t="s">
        <v>43</v>
      </c>
    </row>
    <row r="65" spans="3:4" x14ac:dyDescent="0.45">
      <c r="C65" s="20" t="s">
        <v>50</v>
      </c>
      <c r="D65" s="20" t="s">
        <v>43</v>
      </c>
    </row>
    <row r="66" spans="3:4" x14ac:dyDescent="0.45">
      <c r="C66" s="20" t="s">
        <v>48</v>
      </c>
      <c r="D66" s="20" t="s">
        <v>38</v>
      </c>
    </row>
    <row r="67" spans="3:4" x14ac:dyDescent="0.45">
      <c r="C67" s="20" t="s">
        <v>49</v>
      </c>
      <c r="D67" s="20" t="s">
        <v>38</v>
      </c>
    </row>
    <row r="69" spans="3:4" x14ac:dyDescent="0.45">
      <c r="C69" s="69" t="s">
        <v>98</v>
      </c>
    </row>
  </sheetData>
  <sheetProtection sheet="1" selectLockedCells="1"/>
  <mergeCells count="61">
    <mergeCell ref="AA1:AB1"/>
    <mergeCell ref="Y3:AG3"/>
    <mergeCell ref="Y4:AG4"/>
    <mergeCell ref="C5:D6"/>
    <mergeCell ref="E5:E6"/>
    <mergeCell ref="F5:O6"/>
    <mergeCell ref="P5:P6"/>
    <mergeCell ref="Q5:Q6"/>
    <mergeCell ref="R5:S6"/>
    <mergeCell ref="T5:T6"/>
    <mergeCell ref="Y6:AG6"/>
    <mergeCell ref="W5:W6"/>
    <mergeCell ref="B12:D14"/>
    <mergeCell ref="E12:L14"/>
    <mergeCell ref="M12:O14"/>
    <mergeCell ref="P12:S14"/>
    <mergeCell ref="T12:W14"/>
    <mergeCell ref="B15:E16"/>
    <mergeCell ref="F15:L16"/>
    <mergeCell ref="M15:O16"/>
    <mergeCell ref="Q15:W15"/>
    <mergeCell ref="Y15:AG15"/>
    <mergeCell ref="Q16:W16"/>
    <mergeCell ref="Y16:AG16"/>
    <mergeCell ref="B17:B19"/>
    <mergeCell ref="C17:D19"/>
    <mergeCell ref="E17:V17"/>
    <mergeCell ref="W17:X19"/>
    <mergeCell ref="G19:H19"/>
    <mergeCell ref="I19:J19"/>
    <mergeCell ref="K19:L19"/>
    <mergeCell ref="M19:N19"/>
    <mergeCell ref="O19:P19"/>
    <mergeCell ref="E18:J18"/>
    <mergeCell ref="K18:P18"/>
    <mergeCell ref="Q18:V18"/>
    <mergeCell ref="E19:F19"/>
    <mergeCell ref="Q19:R19"/>
    <mergeCell ref="AC32:AG32"/>
    <mergeCell ref="AC27:AG27"/>
    <mergeCell ref="S19:T19"/>
    <mergeCell ref="U19:V19"/>
    <mergeCell ref="Y19:Z19"/>
    <mergeCell ref="AA19:AB19"/>
    <mergeCell ref="AC20:AG20"/>
    <mergeCell ref="AC21:AG21"/>
    <mergeCell ref="AC22:AG22"/>
    <mergeCell ref="AC23:AG23"/>
    <mergeCell ref="AC24:AG24"/>
    <mergeCell ref="AC25:AG25"/>
    <mergeCell ref="AC26:AG26"/>
    <mergeCell ref="AC17:AG19"/>
    <mergeCell ref="X7:AT7"/>
    <mergeCell ref="AC28:AG28"/>
    <mergeCell ref="AC29:AG29"/>
    <mergeCell ref="AC30:AG30"/>
    <mergeCell ref="AC31:AG31"/>
    <mergeCell ref="Y17:AB18"/>
    <mergeCell ref="Y9:AB9"/>
    <mergeCell ref="AE9:AG9"/>
    <mergeCell ref="Z10:AA10"/>
  </mergeCells>
  <phoneticPr fontId="1"/>
  <conditionalFormatting sqref="E12:L14">
    <cfRule type="containsBlanks" dxfId="191" priority="17">
      <formula>LEN(TRIM(E12))=0</formula>
    </cfRule>
  </conditionalFormatting>
  <conditionalFormatting sqref="F15:L16">
    <cfRule type="containsBlanks" dxfId="190" priority="19">
      <formula>LEN(TRIM(F15))=0</formula>
    </cfRule>
  </conditionalFormatting>
  <conditionalFormatting sqref="P12:S14">
    <cfRule type="containsBlanks" dxfId="189" priority="18">
      <formula>LEN(TRIM(P12))=0</formula>
    </cfRule>
  </conditionalFormatting>
  <conditionalFormatting sqref="Q5:Q6">
    <cfRule type="containsBlanks" dxfId="188" priority="1">
      <formula>LEN(TRIM(Q5))=0</formula>
    </cfRule>
  </conditionalFormatting>
  <conditionalFormatting sqref="Q15:Q16 Y15:Y16">
    <cfRule type="expression" dxfId="187" priority="2">
      <formula>($Q$15+$Q$16+$Y$15+$Y$16)&lt;&gt;""</formula>
    </cfRule>
  </conditionalFormatting>
  <conditionalFormatting sqref="Y3:Z3">
    <cfRule type="containsBlanks" dxfId="186" priority="15">
      <formula>LEN(TRIM(Y3))=0</formula>
    </cfRule>
  </conditionalFormatting>
  <conditionalFormatting sqref="Y6:Z6">
    <cfRule type="containsBlanks" dxfId="185" priority="14">
      <formula>LEN(TRIM(Y6))=0</formula>
    </cfRule>
  </conditionalFormatting>
  <conditionalFormatting sqref="Y9:Z9">
    <cfRule type="containsBlanks" dxfId="184" priority="13">
      <formula>LEN(TRIM(Y9))=0</formula>
    </cfRule>
  </conditionalFormatting>
  <conditionalFormatting sqref="Z10:AA10">
    <cfRule type="containsBlanks" dxfId="183" priority="11">
      <formula>LEN(TRIM(Z10))=0</formula>
    </cfRule>
  </conditionalFormatting>
  <conditionalFormatting sqref="AA1:AB1 AD1 AF1">
    <cfRule type="containsBlanks" dxfId="182" priority="16">
      <formula>LEN(TRIM(AA1))=0</formula>
    </cfRule>
  </conditionalFormatting>
  <conditionalFormatting sqref="AE9">
    <cfRule type="containsBlanks" dxfId="181" priority="12">
      <formula>LEN(TRIM(AE9))=0</formula>
    </cfRule>
  </conditionalFormatting>
  <conditionalFormatting sqref="AF12:AF13 AA12:AA14">
    <cfRule type="expression" dxfId="180" priority="3">
      <formula>OR($AA$13,$AA$14,$AF$12,$AF$13,$AA$12)&lt;&gt;0</formula>
    </cfRule>
  </conditionalFormatting>
  <dataValidations count="2">
    <dataValidation type="list" allowBlank="1" showInputMessage="1" showErrorMessage="1" sqref="E12:L14" xr:uid="{00000000-0002-0000-0800-000000000000}">
      <formula1>$C$52:$C$54</formula1>
    </dataValidation>
    <dataValidation type="list" allowBlank="1" showInputMessage="1" showErrorMessage="1" sqref="AC20:AG20" xr:uid="{00000000-0002-0000-0800-000001000000}">
      <formula1>$C$69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9" orientation="landscape" r:id="rId1"/>
  <ignoredErrors>
    <ignoredError sqref="W32:Z32 D32:V32 X20:Z20 X21:Z31" formula="1"/>
    <ignoredError sqref="P16:X16 P15 R15:X1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24</vt:i4>
      </vt:variant>
      <vt:variant>
        <vt:lpstr>名前付き一覧</vt:lpstr>
      </vt:variant>
      <vt:variant>
        <vt:i4>24</vt:i4>
      </vt:variant>
    </vt:vector>
  </HeadingPairs>
  <TitlesOfParts>
    <vt:vector size="48" baseType="lpstr">
      <vt:lpstr>実績調査票（様式No.11）</vt:lpstr>
      <vt:lpstr>千代田</vt:lpstr>
      <vt:lpstr>中央</vt:lpstr>
      <vt:lpstr>港</vt:lpstr>
      <vt:lpstr>新宿</vt:lpstr>
      <vt:lpstr>文京</vt:lpstr>
      <vt:lpstr>台東</vt:lpstr>
      <vt:lpstr>墨田</vt:lpstr>
      <vt:lpstr>江東</vt:lpstr>
      <vt:lpstr>品川</vt:lpstr>
      <vt:lpstr>目黒</vt:lpstr>
      <vt:lpstr>大田</vt:lpstr>
      <vt:lpstr>世田谷</vt:lpstr>
      <vt:lpstr>渋谷</vt:lpstr>
      <vt:lpstr>中野</vt:lpstr>
      <vt:lpstr>杉並</vt:lpstr>
      <vt:lpstr>豊島</vt:lpstr>
      <vt:lpstr>北</vt:lpstr>
      <vt:lpstr>荒川</vt:lpstr>
      <vt:lpstr>板橋</vt:lpstr>
      <vt:lpstr>練馬</vt:lpstr>
      <vt:lpstr>足立</vt:lpstr>
      <vt:lpstr>葛飾</vt:lpstr>
      <vt:lpstr>江戸川</vt:lpstr>
      <vt:lpstr>葛飾!Print_Area</vt:lpstr>
      <vt:lpstr>江戸川!Print_Area</vt:lpstr>
      <vt:lpstr>江東!Print_Area</vt:lpstr>
      <vt:lpstr>港!Print_Area</vt:lpstr>
      <vt:lpstr>荒川!Print_Area</vt:lpstr>
      <vt:lpstr>'実績調査票（様式No.11）'!Print_Area</vt:lpstr>
      <vt:lpstr>渋谷!Print_Area</vt:lpstr>
      <vt:lpstr>新宿!Print_Area</vt:lpstr>
      <vt:lpstr>杉並!Print_Area</vt:lpstr>
      <vt:lpstr>世田谷!Print_Area</vt:lpstr>
      <vt:lpstr>千代田!Print_Area</vt:lpstr>
      <vt:lpstr>足立!Print_Area</vt:lpstr>
      <vt:lpstr>台東!Print_Area</vt:lpstr>
      <vt:lpstr>大田!Print_Area</vt:lpstr>
      <vt:lpstr>中央!Print_Area</vt:lpstr>
      <vt:lpstr>中野!Print_Area</vt:lpstr>
      <vt:lpstr>板橋!Print_Area</vt:lpstr>
      <vt:lpstr>品川!Print_Area</vt:lpstr>
      <vt:lpstr>文京!Print_Area</vt:lpstr>
      <vt:lpstr>豊島!Print_Area</vt:lpstr>
      <vt:lpstr>北!Print_Area</vt:lpstr>
      <vt:lpstr>墨田!Print_Area</vt:lpstr>
      <vt:lpstr>目黒!Print_Area</vt:lpstr>
      <vt:lpstr>練馬!Print_Area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中田　勇</dc:creator>
  <cp:lastModifiedBy>谷田　健太郎</cp:lastModifiedBy>
  <cp:lastPrinted>2025-01-06T00:01:43Z</cp:lastPrinted>
  <dcterms:created xsi:type="dcterms:W3CDTF">2023-06-26T04:58:05Z</dcterms:created>
  <dcterms:modified xsi:type="dcterms:W3CDTF">2026-01-26T00:32:49Z</dcterms:modified>
</cp:coreProperties>
</file>